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5450" windowHeight="11355" activeTab="2"/>
  </bookViews>
  <sheets>
    <sheet name="FRACC. XXV A" sheetId="44" r:id="rId1"/>
    <sheet name="FRACC. XXV  B" sheetId="45" r:id="rId2"/>
    <sheet name="FRACC. XXV  C" sheetId="46" r:id="rId3"/>
    <sheet name="Hoja1" sheetId="107" r:id="rId4"/>
  </sheets>
  <calcPr calcId="145621"/>
</workbook>
</file>

<file path=xl/calcChain.xml><?xml version="1.0" encoding="utf-8"?>
<calcChain xmlns="http://schemas.openxmlformats.org/spreadsheetml/2006/main">
  <c r="BA30" i="45" l="1"/>
  <c r="AR33" i="45"/>
  <c r="AN33" i="45"/>
  <c r="AP28" i="45"/>
  <c r="AP27" i="45"/>
  <c r="AP25" i="45"/>
  <c r="AP24" i="45"/>
  <c r="AP23" i="45"/>
  <c r="AP19" i="45"/>
  <c r="AP18" i="45"/>
  <c r="AP17" i="45"/>
  <c r="AT17" i="45"/>
  <c r="AT18" i="45"/>
  <c r="AT19" i="45"/>
  <c r="AT23" i="45"/>
  <c r="AT24" i="45"/>
  <c r="AT25" i="45"/>
  <c r="AT27" i="45"/>
  <c r="AT28" i="45"/>
  <c r="BA28" i="45"/>
  <c r="BA27" i="45"/>
  <c r="BA25" i="45"/>
  <c r="BA24" i="45"/>
  <c r="BA23" i="45"/>
  <c r="BA19" i="45"/>
  <c r="BA18" i="45"/>
  <c r="BA17" i="45"/>
  <c r="BA20" i="45"/>
  <c r="AR32" i="45" l="1"/>
  <c r="AN32" i="45"/>
  <c r="AR31" i="45"/>
  <c r="AN31" i="45"/>
  <c r="AR34" i="45" l="1"/>
  <c r="AR30" i="45"/>
  <c r="AR28" i="45"/>
  <c r="AR27" i="45"/>
  <c r="AR25" i="45"/>
  <c r="AR24" i="45"/>
  <c r="AR23" i="45"/>
  <c r="AR19" i="45"/>
  <c r="AR18" i="45"/>
  <c r="AR17" i="45"/>
  <c r="AN34" i="45"/>
  <c r="AN30" i="45"/>
  <c r="AN28" i="45"/>
  <c r="AN27" i="45"/>
  <c r="AN25" i="45"/>
  <c r="AN24" i="45"/>
  <c r="AN23" i="45"/>
  <c r="AN19" i="45"/>
  <c r="AN18" i="45"/>
  <c r="AN17" i="45"/>
</calcChain>
</file>

<file path=xl/sharedStrings.xml><?xml version="1.0" encoding="utf-8"?>
<sst xmlns="http://schemas.openxmlformats.org/spreadsheetml/2006/main" count="806" uniqueCount="143">
  <si>
    <t>Ejercicio</t>
  </si>
  <si>
    <t>Objetivo institucional</t>
  </si>
  <si>
    <t>Periodo que se informa</t>
  </si>
  <si>
    <t>Primer apellido</t>
  </si>
  <si>
    <t>Segundo apellido</t>
  </si>
  <si>
    <t>Nombre (s)</t>
  </si>
  <si>
    <t>Denominación del documento</t>
  </si>
  <si>
    <t>Fecha en la que se aprobó el Programa Anual de Comunicación Social por la instancia correspondiente</t>
  </si>
  <si>
    <t>Hipervínculo al documento</t>
  </si>
  <si>
    <t>Art. 121, Fracc. XXV,  Programa Anual de Comunicación Social o equivalentede &lt;&lt;sujeto obligado&gt;&gt;</t>
  </si>
  <si>
    <t>Función del sujeto obligado: contratante, solicitante o contratante y solicitante</t>
  </si>
  <si>
    <t>Área administrativa encargada de solicitar el servicio o producto, en su caso</t>
  </si>
  <si>
    <t>Clasificación del(los) servicios: Servicio de difusión en medios de comunicación / Otros servicios asociados a la comunicación / Erogación de recursos por contratación de servicios de impresión, difusión y publicidad / Utilización de los Tiempos Oficiales: tiempo de Estado y tiempo fiscal</t>
  </si>
  <si>
    <t>Tipo de servicio</t>
  </si>
  <si>
    <t>Tipo de medio</t>
  </si>
  <si>
    <t>Descripción de unidad</t>
  </si>
  <si>
    <t>Tipo: campaña o aviso institucional</t>
  </si>
  <si>
    <t>Nombre de la campaña o aviso Institucional</t>
  </si>
  <si>
    <t>Año de la campaña</t>
  </si>
  <si>
    <t>Tema de la campaña o aviso institucional</t>
  </si>
  <si>
    <t>Objetivo de comunicación</t>
  </si>
  <si>
    <t>Costo por unidad</t>
  </si>
  <si>
    <t>Clave única de identificación</t>
  </si>
  <si>
    <t>Autoridad que proporcionó la clave única de identificación o el número de identificación</t>
  </si>
  <si>
    <t>Cobertura: internacional, nacional, estatal, delegacional o municipal</t>
  </si>
  <si>
    <t>Ámbito geográfico de cobertura</t>
  </si>
  <si>
    <t>Fecha de inicio de la campaña o aviso institucional (formato día/mes/año)</t>
  </si>
  <si>
    <t>Fecha de término de la campaña o aviso institucional (formato día/mes/año)</t>
  </si>
  <si>
    <t>Respecto a la población objetivo de la campaña o aviso institucional, se publicará: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</si>
  <si>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</si>
  <si>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</si>
  <si>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</si>
  <si>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</si>
  <si>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</si>
  <si>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</si>
  <si>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Razón social</t>
  </si>
  <si>
    <t>Nombre completo del (los) proveedor(es) y/o responsable(s) de publicar la campaña o la comunicación</t>
  </si>
  <si>
    <t>Nombre comercial del (los) proveedor(es) y/o responsable(s)</t>
  </si>
  <si>
    <t>Registro Federal de Contribuyentes de la persona física o moral proveedora del producto o servicio publicitario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</si>
  <si>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</si>
  <si>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</si>
  <si>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</si>
  <si>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Respecto a los recursos y el presupuesto</t>
  </si>
  <si>
    <t>Partida genérica</t>
  </si>
  <si>
    <t>Clave del concepto (conforme al clasificador por objeto del gasto)</t>
  </si>
  <si>
    <t>Nombre del concepto (conforme al clasificador por objeto del gasto)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</si>
  <si>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</si>
  <si>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</si>
  <si>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</si>
  <si>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</si>
  <si>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</si>
  <si>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</si>
  <si>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</si>
  <si>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Respecto al contrato y los montos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</si>
  <si>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</si>
  <si>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</si>
  <si>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</si>
  <si>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</si>
  <si>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</si>
  <si>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</si>
  <si>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</si>
  <si>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(formato día/mes/año)</t>
  </si>
  <si>
    <t>Fecha de término de los servicios contratados (formato día/mes/año)</t>
  </si>
  <si>
    <t>Número de Factura</t>
  </si>
  <si>
    <t>Hipervínculo a la factura</t>
  </si>
  <si>
    <t>Art.  121, Fracc. XXV, Hipervínculo a la Dirección General de Radio, Televisión y Cinematografía</t>
  </si>
  <si>
    <t>NO APLICA</t>
  </si>
  <si>
    <t>Art. 121, Fracc. XXV, Erogación de recursos por contratación de servicios de impresión, difusión y publicidad de &lt;&lt;sujeto obligado&gt;&gt; Los datos que se deberán publicar con relación a la erogación de recursos por contratación de servicios de impresión, difusión y publicidad son los siguientes:</t>
  </si>
  <si>
    <t>IMPRESOS</t>
  </si>
  <si>
    <t>DELEGACIO0NAL</t>
  </si>
  <si>
    <t>DEMARCACIÓN DE TLÁHUAC</t>
  </si>
  <si>
    <t>CUENTA CON LA MASQUINARIA EDECUADA PARA IMPRESOS</t>
  </si>
  <si>
    <t>SERVICIOS DE COMUNICACIÓN SOCIAL Y PUBLICIDAD</t>
  </si>
  <si>
    <t>DIFUSIÓN POR RADIO,TELEVISIÓN Y OTROS MEDIOS DE MENSAJES  SOBRE PROGRAMAS Y ACTIVIDADES GUBERNAMENTALES</t>
  </si>
  <si>
    <t>NO PLICA</t>
  </si>
  <si>
    <t>BRINDAR DIFUSIÓN Y PROMOVER LOS EVENTOS ORGANIZADOS POR LA DELEGACIÓN</t>
  </si>
  <si>
    <t xml:space="preserve">DIRECCIÓN DE COMUNICACIÓN SOCIAL </t>
  </si>
  <si>
    <t>SERVICIOS DE IMPRESIÓN</t>
  </si>
  <si>
    <t>IMPRESO Y DIGITAL</t>
  </si>
  <si>
    <t>PUBLICITARIA</t>
  </si>
  <si>
    <t>DIVERSAS</t>
  </si>
  <si>
    <t>DIFUNDIR INFORMACIÓN DE INTERES SOCIAL</t>
  </si>
  <si>
    <t>GENERAR ENTORNOS DIGNOS  PARA EL DESARROLLO  SOCIAL</t>
  </si>
  <si>
    <t>Dirección General a la que pertenece: JEFATURA DELEGACIONAL</t>
  </si>
  <si>
    <t xml:space="preserve">ESTABLECIDO EN LOS ART. 134 -4to. PARRAFO DE LA CONST. POLIT. , 27 INCISO C, 28, 55 Y 63 FRACC. 1 DE LA LEY DE ADQUISICIONES DEL D.F. </t>
  </si>
  <si>
    <t>Dirección General a la que pertenece : JEFATURA DELEGACIONAL</t>
  </si>
  <si>
    <t xml:space="preserve">Área(s) o unidad(es) administrativa(s) que genera(n) o posee(n) la información: JEFATURA DELEGACIONAL/DIRECCIÓN DE COMUNICACIÓN SOCIAL </t>
  </si>
  <si>
    <t xml:space="preserve">PROGRAMA DE ACTIVIDADES DE LA DIRECCIÓN DE COMUNICACIÓN SOCIAL </t>
  </si>
  <si>
    <t xml:space="preserve">Área(s) o unidad(es) administrativa(s) que genera(n) o posee(n) la información:  JEFATURA DELEGACIONAL/ DIRECCIÓN DE COMUNICACIÓN SOCIAL </t>
  </si>
  <si>
    <t xml:space="preserve"> DIRECCIÓN DE COMUNICACIÓN SOCIAL</t>
  </si>
  <si>
    <t xml:space="preserve"> DIRECCIÓN DE COMUNICACIÓN SOCIAL </t>
  </si>
  <si>
    <t>Hipervínculo a la página de Internet donde la Dirección General de Radio, Televisión y Cinematografía publica la información.</t>
  </si>
  <si>
    <t>DIRECCIÓN DE COMUNICACIÓN SOCIAL</t>
  </si>
  <si>
    <t>EVENTOS</t>
  </si>
  <si>
    <t>IMPRENSEL,S.A. DE C.V.</t>
  </si>
  <si>
    <t xml:space="preserve">RUBEN </t>
  </si>
  <si>
    <t>MEJIA</t>
  </si>
  <si>
    <t>JIMENEZ</t>
  </si>
  <si>
    <t>IMP020422IX7</t>
  </si>
  <si>
    <t>LONA</t>
  </si>
  <si>
    <t>COMERCIALIZADORA DE IMPRESOS OM,S.A. DE C.V.</t>
  </si>
  <si>
    <t>VICENTE</t>
  </si>
  <si>
    <t>SILVA</t>
  </si>
  <si>
    <t>CASTRO</t>
  </si>
  <si>
    <t>CIO130923MT1</t>
  </si>
  <si>
    <t>INVITACION RESTRINGUIDA</t>
  </si>
  <si>
    <t>042/2017</t>
  </si>
  <si>
    <t>CARTEL</t>
  </si>
  <si>
    <t>OCTUBRE-DICIEMBRE</t>
  </si>
  <si>
    <t>DI 579</t>
  </si>
  <si>
    <t>Fecha de actualización: 3i/DICIEMBRE/2017</t>
  </si>
  <si>
    <t>PENDONES</t>
  </si>
  <si>
    <t>DI 581</t>
  </si>
  <si>
    <t>068/2017</t>
  </si>
  <si>
    <t>DI 582</t>
  </si>
  <si>
    <t>DI 587</t>
  </si>
  <si>
    <t>DI 588</t>
  </si>
  <si>
    <t>DI 591</t>
  </si>
  <si>
    <t>DI 597</t>
  </si>
  <si>
    <t>INSERCIONES</t>
  </si>
  <si>
    <t>070/2017</t>
  </si>
  <si>
    <t>DI 598</t>
  </si>
  <si>
    <t>POLIDIPTICO</t>
  </si>
  <si>
    <t>DI 604</t>
  </si>
  <si>
    <t>DI 605</t>
  </si>
  <si>
    <t>DI 607</t>
  </si>
  <si>
    <t>VOLANTES</t>
  </si>
  <si>
    <t>TRIPTICOS O DIPTICOS</t>
  </si>
  <si>
    <t>DI 608</t>
  </si>
  <si>
    <t>DI 609</t>
  </si>
  <si>
    <t>DI 611</t>
  </si>
  <si>
    <t>LONAS</t>
  </si>
  <si>
    <t>DI 627</t>
  </si>
  <si>
    <t>INSERCIÓN</t>
  </si>
  <si>
    <t>FA 38</t>
  </si>
  <si>
    <t>FA 98</t>
  </si>
  <si>
    <t>FA 99</t>
  </si>
  <si>
    <t>Fecha de validación: 31/DICIEMBRE/2017</t>
  </si>
  <si>
    <t>Fecha de actualización: 31/DICIEMBRE/2017</t>
  </si>
  <si>
    <t>043/2017</t>
  </si>
  <si>
    <t>NOTA INFORMATIVA</t>
  </si>
  <si>
    <t>Periodo de actualización de la información: TRIMESTRAL; ANUAL respecto al Programa Anual de Comunicación Social o equivalente</t>
  </si>
  <si>
    <t>Periodo de actualización de la información: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</si>
</sst>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justify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5" fillId="0" borderId="0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1" fillId="0" borderId="2" xfId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23" xfId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justify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tlahuac.cdmx.gob.mx/wp-content/uploads/2017/07/PROGRAMAdeCOMUNICACIONSocial-2017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8/01/CS_C070.pdf" TargetMode="External"/><Relationship Id="rId13" Type="http://schemas.openxmlformats.org/officeDocument/2006/relationships/hyperlink" Target="http://www.tlahuac.cdmx.gob.mx/wp-content/uploads/2018/01/FACTURA-D1597.pdf" TargetMode="External"/><Relationship Id="rId18" Type="http://schemas.openxmlformats.org/officeDocument/2006/relationships/hyperlink" Target="http://www.tlahuac.cdmx.gob.mx/wp-content/uploads/2018/01/FACTURA-D1608.pdf" TargetMode="External"/><Relationship Id="rId26" Type="http://schemas.openxmlformats.org/officeDocument/2006/relationships/hyperlink" Target="http://www.tlahuac.cdmx.gob.mx/wp-content/uploads/2018/01/folio-99.pdf" TargetMode="External"/><Relationship Id="rId3" Type="http://schemas.openxmlformats.org/officeDocument/2006/relationships/image" Target="../media/image4.png"/><Relationship Id="rId21" Type="http://schemas.openxmlformats.org/officeDocument/2006/relationships/hyperlink" Target="http://www.tlahuac.cdmx.gob.mx/wp-content/uploads/2018/01/FACTURA-D1627.pdf" TargetMode="External"/><Relationship Id="rId7" Type="http://schemas.openxmlformats.org/officeDocument/2006/relationships/hyperlink" Target="http://www.tlahuac.cdmx.gob.mx/wp-content/uploads/2017/07/ContratoComercializadora17.pdf" TargetMode="External"/><Relationship Id="rId12" Type="http://schemas.openxmlformats.org/officeDocument/2006/relationships/hyperlink" Target="http://www.tlahuac.cdmx.gob.mx/wp-content/uploads/2018/01/FACTURA-D1591.pdf" TargetMode="External"/><Relationship Id="rId17" Type="http://schemas.openxmlformats.org/officeDocument/2006/relationships/hyperlink" Target="http://www.tlahuac.cdmx.gob.mx/wp-content/uploads/2018/01/FACTURA-D1607.pdf" TargetMode="External"/><Relationship Id="rId25" Type="http://schemas.openxmlformats.org/officeDocument/2006/relationships/hyperlink" Target="http://www.tlahuac.cdmx.gob.mx/wp-content/uploads/2018/01/folio-98.pdf" TargetMode="External"/><Relationship Id="rId2" Type="http://schemas.openxmlformats.org/officeDocument/2006/relationships/hyperlink" Target="http://www.tlahuac.cdmx.gob.mx/wp-content/uploads/2018/01/FACTURA-D1579.pdf" TargetMode="External"/><Relationship Id="rId16" Type="http://schemas.openxmlformats.org/officeDocument/2006/relationships/hyperlink" Target="http://www.tlahuac.cdmx.gob.mx/wp-content/uploads/2018/01/FACTURA-D1605.pdf" TargetMode="External"/><Relationship Id="rId20" Type="http://schemas.openxmlformats.org/officeDocument/2006/relationships/hyperlink" Target="http://www.tlahuac.cdmx.gob.mx/wp-content/uploads/2018/01/FACTURA-D1611.pdf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://www.tlahuac.cdmx.gob.mx/wp-content/uploads/2017/07/ContratoImprensel_17.pdf" TargetMode="External"/><Relationship Id="rId11" Type="http://schemas.openxmlformats.org/officeDocument/2006/relationships/hyperlink" Target="http://www.tlahuac.cdmx.gob.mx/wp-content/uploads/2018/01/FACTURA-D1588.pdf" TargetMode="External"/><Relationship Id="rId24" Type="http://schemas.openxmlformats.org/officeDocument/2006/relationships/hyperlink" Target="http://www.tlahuac.cdmx.gob.mx/wp-content/uploads/2018/01/folio-38.pdf" TargetMode="External"/><Relationship Id="rId5" Type="http://schemas.openxmlformats.org/officeDocument/2006/relationships/hyperlink" Target="http://www.tlahuac.cdmx.gob.mx/wp-content/uploads/2018/01/CS_C068.pdf" TargetMode="External"/><Relationship Id="rId15" Type="http://schemas.openxmlformats.org/officeDocument/2006/relationships/hyperlink" Target="http://www.tlahuac.cdmx.gob.mx/wp-content/uploads/2018/01/Factura-D1604.pdf" TargetMode="External"/><Relationship Id="rId23" Type="http://schemas.openxmlformats.org/officeDocument/2006/relationships/hyperlink" Target="http://www.tlahuac.cdmx.gob.mx/wp-content/uploads/2018/01/folio-3642.pdf" TargetMode="External"/><Relationship Id="rId10" Type="http://schemas.openxmlformats.org/officeDocument/2006/relationships/hyperlink" Target="http://www.tlahuac.cdmx.gob.mx/wp-content/uploads/2018/01/FACTURA-D1587.pdf" TargetMode="External"/><Relationship Id="rId19" Type="http://schemas.openxmlformats.org/officeDocument/2006/relationships/hyperlink" Target="http://www.tlahuac.cdmx.gob.mx/wp-content/uploads/2018/01/FACTURA-D1609.pdf" TargetMode="External"/><Relationship Id="rId4" Type="http://schemas.openxmlformats.org/officeDocument/2006/relationships/hyperlink" Target="http://www.tlahuac.cdmx.gob.mx/wp-content/uploads/2018/01/FACTURA-D1581.pdf" TargetMode="External"/><Relationship Id="rId9" Type="http://schemas.openxmlformats.org/officeDocument/2006/relationships/hyperlink" Target="http://www.tlahuac.cdmx.gob.mx/wp-content/uploads/2018/01/FACTURA-D1582.pdf" TargetMode="External"/><Relationship Id="rId14" Type="http://schemas.openxmlformats.org/officeDocument/2006/relationships/hyperlink" Target="http://www.tlahuac.cdmx.gob.mx/wp-content/uploads/2018/01/DI598.pdf" TargetMode="External"/><Relationship Id="rId22" Type="http://schemas.openxmlformats.org/officeDocument/2006/relationships/hyperlink" Target="http://www.tlahuac.cdmx.gob.mx/wp-content/uploads/2018/01/foli0-3641.pdf" TargetMode="External"/><Relationship Id="rId27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hyperlink" Target="http://www.rtc.gob.mx/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695324</xdr:colOff>
      <xdr:row>6</xdr:row>
      <xdr:rowOff>175260</xdr:rowOff>
    </xdr:from>
    <xdr:to>
      <xdr:col>8</xdr:col>
      <xdr:colOff>628649</xdr:colOff>
      <xdr:row>10</xdr:row>
      <xdr:rowOff>53340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49" y="1327785"/>
          <a:ext cx="695325" cy="640080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123826</xdr:colOff>
      <xdr:row>12</xdr:row>
      <xdr:rowOff>180975</xdr:rowOff>
    </xdr:from>
    <xdr:to>
      <xdr:col>6</xdr:col>
      <xdr:colOff>496400</xdr:colOff>
      <xdr:row>13</xdr:row>
      <xdr:rowOff>28575</xdr:rowOff>
    </xdr:to>
    <xdr:pic>
      <xdr:nvPicPr>
        <xdr:cNvPr id="4" name="Imagen 3" descr="Resultado de imagen para pdf im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1" y="2752725"/>
          <a:ext cx="372574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6</xdr:row>
      <xdr:rowOff>161925</xdr:rowOff>
    </xdr:from>
    <xdr:to>
      <xdr:col>2</xdr:col>
      <xdr:colOff>816610</xdr:colOff>
      <xdr:row>9</xdr:row>
      <xdr:rowOff>125730</xdr:rowOff>
    </xdr:to>
    <xdr:pic>
      <xdr:nvPicPr>
        <xdr:cNvPr id="6" name="3 Imagen" descr="logo CDMX.jp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314450"/>
          <a:ext cx="2092960" cy="53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397668</xdr:colOff>
      <xdr:row>6</xdr:row>
      <xdr:rowOff>104775</xdr:rowOff>
    </xdr:from>
    <xdr:to>
      <xdr:col>56</xdr:col>
      <xdr:colOff>540542</xdr:colOff>
      <xdr:row>10</xdr:row>
      <xdr:rowOff>161925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8231" y="1271588"/>
          <a:ext cx="904874" cy="819150"/>
        </a:xfrm>
        <a:prstGeom prst="rect">
          <a:avLst/>
        </a:prstGeom>
      </xdr:spPr>
    </xdr:pic>
    <xdr:clientData/>
  </xdr:twoCellAnchor>
  <xdr:twoCellAnchor editAs="oneCell">
    <xdr:from>
      <xdr:col>56</xdr:col>
      <xdr:colOff>104775</xdr:colOff>
      <xdr:row>14</xdr:row>
      <xdr:rowOff>280988</xdr:rowOff>
    </xdr:from>
    <xdr:to>
      <xdr:col>56</xdr:col>
      <xdr:colOff>668412</xdr:colOff>
      <xdr:row>14</xdr:row>
      <xdr:rowOff>719138</xdr:rowOff>
    </xdr:to>
    <xdr:pic>
      <xdr:nvPicPr>
        <xdr:cNvPr id="8" name="Imagen 7" descr="Resultado de imagen para pdf im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0588" y="4900613"/>
          <a:ext cx="56363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126206</xdr:colOff>
      <xdr:row>15</xdr:row>
      <xdr:rowOff>319087</xdr:rowOff>
    </xdr:from>
    <xdr:to>
      <xdr:col>56</xdr:col>
      <xdr:colOff>689843</xdr:colOff>
      <xdr:row>15</xdr:row>
      <xdr:rowOff>766762</xdr:rowOff>
    </xdr:to>
    <xdr:pic>
      <xdr:nvPicPr>
        <xdr:cNvPr id="9" name="Imagen 8" descr="Resultado de imagen para pdf im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2019" y="6010275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49</xdr:col>
      <xdr:colOff>142873</xdr:colOff>
      <xdr:row>14</xdr:row>
      <xdr:rowOff>178581</xdr:rowOff>
    </xdr:from>
    <xdr:ext cx="563637" cy="561975"/>
    <xdr:pic>
      <xdr:nvPicPr>
        <xdr:cNvPr id="144" name="Imagen 6" descr="Resultado de imagen para pdf im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46029" y="4798206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107154</xdr:colOff>
      <xdr:row>15</xdr:row>
      <xdr:rowOff>178581</xdr:rowOff>
    </xdr:from>
    <xdr:ext cx="563637" cy="561975"/>
    <xdr:pic>
      <xdr:nvPicPr>
        <xdr:cNvPr id="147" name="Imagen 6" descr="Resultado de imagen para pdf im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0" y="5869769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119060</xdr:colOff>
      <xdr:row>25</xdr:row>
      <xdr:rowOff>190487</xdr:rowOff>
    </xdr:from>
    <xdr:ext cx="563637" cy="561975"/>
    <xdr:pic>
      <xdr:nvPicPr>
        <xdr:cNvPr id="148" name="Imagen 6" descr="Resultado de imagen para pdf im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22216" y="16597300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119061</xdr:colOff>
      <xdr:row>16</xdr:row>
      <xdr:rowOff>107143</xdr:rowOff>
    </xdr:from>
    <xdr:ext cx="563637" cy="561975"/>
    <xdr:pic>
      <xdr:nvPicPr>
        <xdr:cNvPr id="149" name="Imagen 6" descr="Resultado de imagen para pdf im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22217" y="6869893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83341</xdr:colOff>
      <xdr:row>17</xdr:row>
      <xdr:rowOff>190487</xdr:rowOff>
    </xdr:from>
    <xdr:ext cx="563637" cy="561975"/>
    <xdr:pic>
      <xdr:nvPicPr>
        <xdr:cNvPr id="150" name="Imagen 6" descr="Resultado de imagen para pdf im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497" y="8024800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95248</xdr:colOff>
      <xdr:row>18</xdr:row>
      <xdr:rowOff>130956</xdr:rowOff>
    </xdr:from>
    <xdr:ext cx="563637" cy="561975"/>
    <xdr:pic>
      <xdr:nvPicPr>
        <xdr:cNvPr id="151" name="Imagen 6" descr="Resultado de imagen para pdf im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8404" y="9036831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107155</xdr:colOff>
      <xdr:row>22</xdr:row>
      <xdr:rowOff>202393</xdr:rowOff>
    </xdr:from>
    <xdr:ext cx="563637" cy="561975"/>
    <xdr:pic>
      <xdr:nvPicPr>
        <xdr:cNvPr id="152" name="Imagen 6" descr="Resultado de imagen para pdf im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1" y="13394518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95248</xdr:colOff>
      <xdr:row>23</xdr:row>
      <xdr:rowOff>190487</xdr:rowOff>
    </xdr:from>
    <xdr:ext cx="563637" cy="561975"/>
    <xdr:pic>
      <xdr:nvPicPr>
        <xdr:cNvPr id="153" name="Imagen 6" descr="Resultado de imagen para pdf im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8404" y="14454175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83342</xdr:colOff>
      <xdr:row>24</xdr:row>
      <xdr:rowOff>154768</xdr:rowOff>
    </xdr:from>
    <xdr:ext cx="563637" cy="561975"/>
    <xdr:pic>
      <xdr:nvPicPr>
        <xdr:cNvPr id="154" name="Imagen 6" descr="Resultado de imagen para pdf im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498" y="15490018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142873</xdr:colOff>
      <xdr:row>26</xdr:row>
      <xdr:rowOff>166674</xdr:rowOff>
    </xdr:from>
    <xdr:ext cx="563637" cy="561975"/>
    <xdr:pic>
      <xdr:nvPicPr>
        <xdr:cNvPr id="155" name="Imagen 6" descr="Resultado de imagen para pdf im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46029" y="17645049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107155</xdr:colOff>
      <xdr:row>27</xdr:row>
      <xdr:rowOff>142861</xdr:rowOff>
    </xdr:from>
    <xdr:ext cx="563637" cy="561975"/>
    <xdr:pic>
      <xdr:nvPicPr>
        <xdr:cNvPr id="156" name="Imagen 6" descr="Resultado de imagen para pdf im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1" y="18692799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154779</xdr:colOff>
      <xdr:row>28</xdr:row>
      <xdr:rowOff>202393</xdr:rowOff>
    </xdr:from>
    <xdr:ext cx="563637" cy="561975"/>
    <xdr:pic>
      <xdr:nvPicPr>
        <xdr:cNvPr id="157" name="Imagen 6" descr="Resultado de imagen para pdf im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7935" y="19823893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107155</xdr:colOff>
      <xdr:row>29</xdr:row>
      <xdr:rowOff>202393</xdr:rowOff>
    </xdr:from>
    <xdr:ext cx="563637" cy="561975"/>
    <xdr:pic>
      <xdr:nvPicPr>
        <xdr:cNvPr id="158" name="Imagen 6" descr="Resultado de imagen para pdf im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1" y="20895456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95248</xdr:colOff>
      <xdr:row>19</xdr:row>
      <xdr:rowOff>130955</xdr:rowOff>
    </xdr:from>
    <xdr:ext cx="563637" cy="561975"/>
    <xdr:pic>
      <xdr:nvPicPr>
        <xdr:cNvPr id="159" name="Imagen 6" descr="Resultado de imagen para pdf img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8404" y="10108393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119061</xdr:colOff>
      <xdr:row>20</xdr:row>
      <xdr:rowOff>178580</xdr:rowOff>
    </xdr:from>
    <xdr:ext cx="563637" cy="561975"/>
    <xdr:pic>
      <xdr:nvPicPr>
        <xdr:cNvPr id="160" name="Imagen 6" descr="Resultado de imagen para pdf img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22217" y="11227580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130966</xdr:colOff>
      <xdr:row>21</xdr:row>
      <xdr:rowOff>273831</xdr:rowOff>
    </xdr:from>
    <xdr:ext cx="563637" cy="561975"/>
    <xdr:pic>
      <xdr:nvPicPr>
        <xdr:cNvPr id="161" name="Imagen 6" descr="Resultado de imagen para pdf img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34122" y="12394394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130967</xdr:colOff>
      <xdr:row>30</xdr:row>
      <xdr:rowOff>107143</xdr:rowOff>
    </xdr:from>
    <xdr:ext cx="563637" cy="561975"/>
    <xdr:pic>
      <xdr:nvPicPr>
        <xdr:cNvPr id="162" name="Imagen 6" descr="Resultado de imagen para pdf im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34123" y="21871768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130966</xdr:colOff>
      <xdr:row>31</xdr:row>
      <xdr:rowOff>166674</xdr:rowOff>
    </xdr:from>
    <xdr:ext cx="563637" cy="561975"/>
    <xdr:pic>
      <xdr:nvPicPr>
        <xdr:cNvPr id="163" name="Imagen 6" descr="Resultado de imagen para pdf im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34122" y="23002862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107154</xdr:colOff>
      <xdr:row>32</xdr:row>
      <xdr:rowOff>178580</xdr:rowOff>
    </xdr:from>
    <xdr:ext cx="563637" cy="561975"/>
    <xdr:pic>
      <xdr:nvPicPr>
        <xdr:cNvPr id="164" name="Imagen 6" descr="Resultado de imagen para pdf im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0" y="24086330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83342</xdr:colOff>
      <xdr:row>33</xdr:row>
      <xdr:rowOff>142862</xdr:rowOff>
    </xdr:from>
    <xdr:ext cx="563637" cy="561975"/>
    <xdr:pic>
      <xdr:nvPicPr>
        <xdr:cNvPr id="165" name="Imagen 6" descr="Resultado de imagen para pdf im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498" y="25122175"/>
          <a:ext cx="563637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56</xdr:col>
      <xdr:colOff>114300</xdr:colOff>
      <xdr:row>16</xdr:row>
      <xdr:rowOff>271463</xdr:rowOff>
    </xdr:from>
    <xdr:to>
      <xdr:col>56</xdr:col>
      <xdr:colOff>677937</xdr:colOff>
      <xdr:row>16</xdr:row>
      <xdr:rowOff>719138</xdr:rowOff>
    </xdr:to>
    <xdr:pic>
      <xdr:nvPicPr>
        <xdr:cNvPr id="166" name="Imagen 8" descr="Resultado de imagen para pdf im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30113" y="7034213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90487</xdr:colOff>
      <xdr:row>17</xdr:row>
      <xdr:rowOff>342900</xdr:rowOff>
    </xdr:from>
    <xdr:to>
      <xdr:col>56</xdr:col>
      <xdr:colOff>654124</xdr:colOff>
      <xdr:row>17</xdr:row>
      <xdr:rowOff>790575</xdr:rowOff>
    </xdr:to>
    <xdr:pic>
      <xdr:nvPicPr>
        <xdr:cNvPr id="167" name="Imagen 8" descr="Resultado de imagen para pdf im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6300" y="8177213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102394</xdr:colOff>
      <xdr:row>18</xdr:row>
      <xdr:rowOff>342900</xdr:rowOff>
    </xdr:from>
    <xdr:to>
      <xdr:col>56</xdr:col>
      <xdr:colOff>666031</xdr:colOff>
      <xdr:row>18</xdr:row>
      <xdr:rowOff>790575</xdr:rowOff>
    </xdr:to>
    <xdr:pic>
      <xdr:nvPicPr>
        <xdr:cNvPr id="168" name="Imagen 8" descr="Resultado de imagen para pdf im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8207" y="9248775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78581</xdr:colOff>
      <xdr:row>19</xdr:row>
      <xdr:rowOff>247650</xdr:rowOff>
    </xdr:from>
    <xdr:to>
      <xdr:col>56</xdr:col>
      <xdr:colOff>642218</xdr:colOff>
      <xdr:row>19</xdr:row>
      <xdr:rowOff>695325</xdr:rowOff>
    </xdr:to>
    <xdr:pic>
      <xdr:nvPicPr>
        <xdr:cNvPr id="169" name="Imagen 8" descr="Resultado de imagen para pdf im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94394" y="10225088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102394</xdr:colOff>
      <xdr:row>20</xdr:row>
      <xdr:rowOff>295275</xdr:rowOff>
    </xdr:from>
    <xdr:to>
      <xdr:col>56</xdr:col>
      <xdr:colOff>666031</xdr:colOff>
      <xdr:row>20</xdr:row>
      <xdr:rowOff>742950</xdr:rowOff>
    </xdr:to>
    <xdr:pic>
      <xdr:nvPicPr>
        <xdr:cNvPr id="170" name="Imagen 8" descr="Resultado de imagen para pdf img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8207" y="11344275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114300</xdr:colOff>
      <xdr:row>21</xdr:row>
      <xdr:rowOff>259556</xdr:rowOff>
    </xdr:from>
    <xdr:to>
      <xdr:col>56</xdr:col>
      <xdr:colOff>677937</xdr:colOff>
      <xdr:row>21</xdr:row>
      <xdr:rowOff>707231</xdr:rowOff>
    </xdr:to>
    <xdr:pic>
      <xdr:nvPicPr>
        <xdr:cNvPr id="171" name="Imagen 8" descr="Resultado de imagen para pdf img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30113" y="12380119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78581</xdr:colOff>
      <xdr:row>22</xdr:row>
      <xdr:rowOff>295275</xdr:rowOff>
    </xdr:from>
    <xdr:to>
      <xdr:col>56</xdr:col>
      <xdr:colOff>642218</xdr:colOff>
      <xdr:row>22</xdr:row>
      <xdr:rowOff>742950</xdr:rowOff>
    </xdr:to>
    <xdr:pic>
      <xdr:nvPicPr>
        <xdr:cNvPr id="172" name="Imagen 8" descr="Resultado de imagen para pdf img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94394" y="13487400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66675</xdr:colOff>
      <xdr:row>23</xdr:row>
      <xdr:rowOff>259556</xdr:rowOff>
    </xdr:from>
    <xdr:to>
      <xdr:col>56</xdr:col>
      <xdr:colOff>630312</xdr:colOff>
      <xdr:row>23</xdr:row>
      <xdr:rowOff>707231</xdr:rowOff>
    </xdr:to>
    <xdr:pic>
      <xdr:nvPicPr>
        <xdr:cNvPr id="173" name="Imagen 8" descr="Resultado de imagen para pdf img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2488" y="14523244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102394</xdr:colOff>
      <xdr:row>24</xdr:row>
      <xdr:rowOff>223838</xdr:rowOff>
    </xdr:from>
    <xdr:to>
      <xdr:col>56</xdr:col>
      <xdr:colOff>666031</xdr:colOff>
      <xdr:row>24</xdr:row>
      <xdr:rowOff>671513</xdr:rowOff>
    </xdr:to>
    <xdr:pic>
      <xdr:nvPicPr>
        <xdr:cNvPr id="174" name="Imagen 8" descr="Resultado de imagen para pdf img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8207" y="15559088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114300</xdr:colOff>
      <xdr:row>25</xdr:row>
      <xdr:rowOff>247650</xdr:rowOff>
    </xdr:from>
    <xdr:to>
      <xdr:col>56</xdr:col>
      <xdr:colOff>677937</xdr:colOff>
      <xdr:row>25</xdr:row>
      <xdr:rowOff>695325</xdr:rowOff>
    </xdr:to>
    <xdr:pic>
      <xdr:nvPicPr>
        <xdr:cNvPr id="175" name="Imagen 8" descr="Resultado de imagen para pdf img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30113" y="16654463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114300</xdr:colOff>
      <xdr:row>26</xdr:row>
      <xdr:rowOff>247650</xdr:rowOff>
    </xdr:from>
    <xdr:to>
      <xdr:col>56</xdr:col>
      <xdr:colOff>677937</xdr:colOff>
      <xdr:row>26</xdr:row>
      <xdr:rowOff>695325</xdr:rowOff>
    </xdr:to>
    <xdr:pic>
      <xdr:nvPicPr>
        <xdr:cNvPr id="176" name="Imagen 8" descr="Resultado de imagen para pdf img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30113" y="17726025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90487</xdr:colOff>
      <xdr:row>27</xdr:row>
      <xdr:rowOff>235744</xdr:rowOff>
    </xdr:from>
    <xdr:to>
      <xdr:col>56</xdr:col>
      <xdr:colOff>654124</xdr:colOff>
      <xdr:row>27</xdr:row>
      <xdr:rowOff>683419</xdr:rowOff>
    </xdr:to>
    <xdr:pic>
      <xdr:nvPicPr>
        <xdr:cNvPr id="177" name="Imagen 8" descr="Resultado de imagen para pdf img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6300" y="18785682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102394</xdr:colOff>
      <xdr:row>28</xdr:row>
      <xdr:rowOff>235743</xdr:rowOff>
    </xdr:from>
    <xdr:to>
      <xdr:col>56</xdr:col>
      <xdr:colOff>666031</xdr:colOff>
      <xdr:row>28</xdr:row>
      <xdr:rowOff>683418</xdr:rowOff>
    </xdr:to>
    <xdr:pic>
      <xdr:nvPicPr>
        <xdr:cNvPr id="178" name="Imagen 8" descr="Resultado de imagen para pdf img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8207" y="19857243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102394</xdr:colOff>
      <xdr:row>29</xdr:row>
      <xdr:rowOff>164306</xdr:rowOff>
    </xdr:from>
    <xdr:to>
      <xdr:col>56</xdr:col>
      <xdr:colOff>666031</xdr:colOff>
      <xdr:row>29</xdr:row>
      <xdr:rowOff>611981</xdr:rowOff>
    </xdr:to>
    <xdr:pic>
      <xdr:nvPicPr>
        <xdr:cNvPr id="179" name="Imagen 8" descr="Resultado de imagen para pdf img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8207" y="20857369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78581</xdr:colOff>
      <xdr:row>30</xdr:row>
      <xdr:rowOff>307181</xdr:rowOff>
    </xdr:from>
    <xdr:to>
      <xdr:col>56</xdr:col>
      <xdr:colOff>642218</xdr:colOff>
      <xdr:row>30</xdr:row>
      <xdr:rowOff>754856</xdr:rowOff>
    </xdr:to>
    <xdr:pic>
      <xdr:nvPicPr>
        <xdr:cNvPr id="180" name="Imagen 8" descr="Resultado de imagen para pdf img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94394" y="22071806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138112</xdr:colOff>
      <xdr:row>31</xdr:row>
      <xdr:rowOff>295275</xdr:rowOff>
    </xdr:from>
    <xdr:to>
      <xdr:col>56</xdr:col>
      <xdr:colOff>701749</xdr:colOff>
      <xdr:row>31</xdr:row>
      <xdr:rowOff>742950</xdr:rowOff>
    </xdr:to>
    <xdr:pic>
      <xdr:nvPicPr>
        <xdr:cNvPr id="181" name="Imagen 8" descr="Resultado de imagen para pdf img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53925" y="23131463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114300</xdr:colOff>
      <xdr:row>32</xdr:row>
      <xdr:rowOff>283369</xdr:rowOff>
    </xdr:from>
    <xdr:to>
      <xdr:col>56</xdr:col>
      <xdr:colOff>677937</xdr:colOff>
      <xdr:row>32</xdr:row>
      <xdr:rowOff>731044</xdr:rowOff>
    </xdr:to>
    <xdr:pic>
      <xdr:nvPicPr>
        <xdr:cNvPr id="182" name="Imagen 8" descr="Resultado de imagen para pdf img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30113" y="24191119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138112</xdr:colOff>
      <xdr:row>33</xdr:row>
      <xdr:rowOff>271463</xdr:rowOff>
    </xdr:from>
    <xdr:to>
      <xdr:col>56</xdr:col>
      <xdr:colOff>701749</xdr:colOff>
      <xdr:row>33</xdr:row>
      <xdr:rowOff>719138</xdr:rowOff>
    </xdr:to>
    <xdr:pic>
      <xdr:nvPicPr>
        <xdr:cNvPr id="183" name="Imagen 8" descr="Resultado de imagen para pdf img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53925" y="25250776"/>
          <a:ext cx="56363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357188</xdr:colOff>
      <xdr:row>7</xdr:row>
      <xdr:rowOff>71437</xdr:rowOff>
    </xdr:from>
    <xdr:to>
      <xdr:col>2</xdr:col>
      <xdr:colOff>176054</xdr:colOff>
      <xdr:row>10</xdr:row>
      <xdr:rowOff>35242</xdr:rowOff>
    </xdr:to>
    <xdr:pic>
      <xdr:nvPicPr>
        <xdr:cNvPr id="44" name="3 Imagen" descr="logo CDMX.jpg"/>
        <xdr:cNvPicPr/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88" y="1428750"/>
          <a:ext cx="2092960" cy="53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</xdr:row>
      <xdr:rowOff>66675</xdr:rowOff>
    </xdr:from>
    <xdr:to>
      <xdr:col>11</xdr:col>
      <xdr:colOff>485775</xdr:colOff>
      <xdr:row>10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1228725"/>
          <a:ext cx="962025" cy="81915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304800</xdr:rowOff>
    </xdr:to>
    <xdr:sp macro="" textlink="">
      <xdr:nvSpPr>
        <xdr:cNvPr id="3073" name="AutoShape 1" descr="http://www.rtc.gob.mx/NuevoSitio/images/logo_rtc.jpg"/>
        <xdr:cNvSpPr>
          <a:spLocks noChangeAspect="1" noChangeArrowheads="1"/>
        </xdr:cNvSpPr>
      </xdr:nvSpPr>
      <xdr:spPr bwMode="auto">
        <a:xfrm>
          <a:off x="914400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161925</xdr:colOff>
      <xdr:row>16</xdr:row>
      <xdr:rowOff>85724</xdr:rowOff>
    </xdr:from>
    <xdr:to>
      <xdr:col>7</xdr:col>
      <xdr:colOff>466725</xdr:colOff>
      <xdr:row>17</xdr:row>
      <xdr:rowOff>95249</xdr:rowOff>
    </xdr:to>
    <xdr:pic>
      <xdr:nvPicPr>
        <xdr:cNvPr id="5" name="Imagen 4" descr="http://www.rtc.gob.mx/NuevoSitio/images/logo_rtc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819399"/>
          <a:ext cx="1828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285750</xdr:colOff>
      <xdr:row>7</xdr:row>
      <xdr:rowOff>9525</xdr:rowOff>
    </xdr:from>
    <xdr:to>
      <xdr:col>4</xdr:col>
      <xdr:colOff>92710</xdr:colOff>
      <xdr:row>9</xdr:row>
      <xdr:rowOff>163830</xdr:rowOff>
    </xdr:to>
    <xdr:pic>
      <xdr:nvPicPr>
        <xdr:cNvPr id="6" name="3 Imagen" descr="logo CDMX.jp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362075"/>
          <a:ext cx="2092960" cy="53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17/01/Art121frac25Hipervinc.docx" TargetMode="External"/><Relationship Id="rId1" Type="http://schemas.openxmlformats.org/officeDocument/2006/relationships/hyperlink" Target="http://www.tlahuac.cdmx.gob.mx/wp-content/uploads/2017/01/Art121frac25Hipervinc.docx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t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>
      <selection activeCell="H27" sqref="H27"/>
    </sheetView>
  </sheetViews>
  <sheetFormatPr baseColWidth="10" defaultRowHeight="15" x14ac:dyDescent="0.25"/>
  <cols>
    <col min="2" max="2" width="23" customWidth="1"/>
    <col min="3" max="3" width="22.5703125" customWidth="1"/>
    <col min="4" max="4" width="44.28515625" customWidth="1"/>
  </cols>
  <sheetData>
    <row r="1" spans="2:9" ht="15.75" thickBot="1" x14ac:dyDescent="0.3"/>
    <row r="2" spans="2:9" x14ac:dyDescent="0.25">
      <c r="B2" s="55" t="s">
        <v>9</v>
      </c>
      <c r="C2" s="56"/>
      <c r="D2" s="56"/>
      <c r="E2" s="56"/>
      <c r="F2" s="56"/>
      <c r="G2" s="56"/>
      <c r="H2" s="56"/>
      <c r="I2" s="57"/>
    </row>
    <row r="3" spans="2:9" x14ac:dyDescent="0.25">
      <c r="B3" s="58"/>
      <c r="C3" s="59"/>
      <c r="D3" s="59"/>
      <c r="E3" s="59"/>
      <c r="F3" s="59"/>
      <c r="G3" s="59"/>
      <c r="H3" s="59"/>
      <c r="I3" s="60"/>
    </row>
    <row r="4" spans="2:9" x14ac:dyDescent="0.25">
      <c r="B4" s="58"/>
      <c r="C4" s="59"/>
      <c r="D4" s="59"/>
      <c r="E4" s="59"/>
      <c r="F4" s="59"/>
      <c r="G4" s="59"/>
      <c r="H4" s="59"/>
      <c r="I4" s="60"/>
    </row>
    <row r="5" spans="2:9" x14ac:dyDescent="0.25">
      <c r="B5" s="58"/>
      <c r="C5" s="59"/>
      <c r="D5" s="59"/>
      <c r="E5" s="59"/>
      <c r="F5" s="59"/>
      <c r="G5" s="59"/>
      <c r="H5" s="59"/>
      <c r="I5" s="60"/>
    </row>
    <row r="6" spans="2:9" x14ac:dyDescent="0.25">
      <c r="B6" s="58"/>
      <c r="C6" s="59"/>
      <c r="D6" s="59"/>
      <c r="E6" s="59"/>
      <c r="F6" s="59"/>
      <c r="G6" s="59"/>
      <c r="H6" s="59"/>
      <c r="I6" s="60"/>
    </row>
    <row r="7" spans="2:9" ht="15" customHeight="1" x14ac:dyDescent="0.25">
      <c r="B7" s="61" t="s">
        <v>89</v>
      </c>
      <c r="C7" s="62"/>
      <c r="D7" s="62"/>
      <c r="E7" s="62"/>
      <c r="F7" s="62"/>
      <c r="G7" s="62"/>
      <c r="H7" s="62"/>
      <c r="I7" s="63"/>
    </row>
    <row r="8" spans="2:9" x14ac:dyDescent="0.25">
      <c r="B8" s="61"/>
      <c r="C8" s="62"/>
      <c r="D8" s="62"/>
      <c r="E8" s="62"/>
      <c r="F8" s="62"/>
      <c r="G8" s="62"/>
      <c r="H8" s="62"/>
      <c r="I8" s="63"/>
    </row>
    <row r="9" spans="2:9" x14ac:dyDescent="0.25">
      <c r="B9" s="61"/>
      <c r="C9" s="62"/>
      <c r="D9" s="62"/>
      <c r="E9" s="62"/>
      <c r="F9" s="62"/>
      <c r="G9" s="62"/>
      <c r="H9" s="62"/>
      <c r="I9" s="63"/>
    </row>
    <row r="10" spans="2:9" x14ac:dyDescent="0.25">
      <c r="B10" s="61"/>
      <c r="C10" s="62"/>
      <c r="D10" s="62"/>
      <c r="E10" s="62"/>
      <c r="F10" s="62"/>
      <c r="G10" s="62"/>
      <c r="H10" s="62"/>
      <c r="I10" s="63"/>
    </row>
    <row r="11" spans="2:9" x14ac:dyDescent="0.25">
      <c r="B11" s="61"/>
      <c r="C11" s="62"/>
      <c r="D11" s="62"/>
      <c r="E11" s="62"/>
      <c r="F11" s="62"/>
      <c r="G11" s="62"/>
      <c r="H11" s="62"/>
      <c r="I11" s="63"/>
    </row>
    <row r="12" spans="2:9" ht="36.75" customHeight="1" thickBot="1" x14ac:dyDescent="0.3">
      <c r="B12" s="40" t="s">
        <v>0</v>
      </c>
      <c r="C12" s="41" t="s">
        <v>6</v>
      </c>
      <c r="D12" s="30" t="s">
        <v>7</v>
      </c>
      <c r="E12" s="64" t="s">
        <v>8</v>
      </c>
      <c r="F12" s="65"/>
      <c r="G12" s="65"/>
      <c r="H12" s="65"/>
      <c r="I12" s="66"/>
    </row>
    <row r="13" spans="2:9" ht="41.25" customHeight="1" x14ac:dyDescent="0.25">
      <c r="B13" s="67">
        <v>2017</v>
      </c>
      <c r="C13" s="69" t="s">
        <v>87</v>
      </c>
      <c r="D13" s="71">
        <v>42737</v>
      </c>
      <c r="E13" s="73"/>
      <c r="F13" s="74"/>
      <c r="G13" s="74"/>
      <c r="H13" s="74"/>
      <c r="I13" s="75"/>
    </row>
    <row r="14" spans="2:9" x14ac:dyDescent="0.25">
      <c r="B14" s="68"/>
      <c r="C14" s="70"/>
      <c r="D14" s="72"/>
      <c r="E14" s="76"/>
      <c r="F14" s="77"/>
      <c r="G14" s="77"/>
      <c r="H14" s="77"/>
      <c r="I14" s="78"/>
    </row>
    <row r="15" spans="2:9" ht="15.75" thickBot="1" x14ac:dyDescent="0.3">
      <c r="B15" s="68"/>
      <c r="C15" s="70"/>
      <c r="D15" s="72"/>
      <c r="E15" s="76"/>
      <c r="F15" s="77"/>
      <c r="G15" s="77"/>
      <c r="H15" s="77"/>
      <c r="I15" s="78"/>
    </row>
    <row r="16" spans="2:9" x14ac:dyDescent="0.25">
      <c r="B16" s="46" t="s">
        <v>86</v>
      </c>
      <c r="C16" s="47"/>
      <c r="D16" s="47"/>
      <c r="E16" s="47"/>
      <c r="F16" s="47"/>
      <c r="G16" s="47"/>
      <c r="H16" s="47"/>
      <c r="I16" s="48"/>
    </row>
    <row r="17" spans="2:9" x14ac:dyDescent="0.25">
      <c r="B17" s="49" t="s">
        <v>141</v>
      </c>
      <c r="C17" s="50"/>
      <c r="D17" s="50"/>
      <c r="E17" s="50"/>
      <c r="F17" s="50"/>
      <c r="G17" s="50"/>
      <c r="H17" s="50"/>
      <c r="I17" s="51"/>
    </row>
    <row r="18" spans="2:9" x14ac:dyDescent="0.25">
      <c r="B18" s="49" t="s">
        <v>138</v>
      </c>
      <c r="C18" s="50"/>
      <c r="D18" s="50"/>
      <c r="E18" s="50"/>
      <c r="F18" s="50"/>
      <c r="G18" s="50"/>
      <c r="H18" s="50"/>
      <c r="I18" s="51"/>
    </row>
    <row r="19" spans="2:9" s="10" customFormat="1" x14ac:dyDescent="0.25">
      <c r="B19" s="49" t="s">
        <v>137</v>
      </c>
      <c r="C19" s="50"/>
      <c r="D19" s="50"/>
      <c r="E19" s="50"/>
      <c r="F19" s="50"/>
      <c r="G19" s="50"/>
      <c r="H19" s="50"/>
      <c r="I19" s="51"/>
    </row>
    <row r="20" spans="2:9" ht="15.75" thickBot="1" x14ac:dyDescent="0.3">
      <c r="B20" s="52" t="s">
        <v>85</v>
      </c>
      <c r="C20" s="53"/>
      <c r="D20" s="53"/>
      <c r="E20" s="53"/>
      <c r="F20" s="53"/>
      <c r="G20" s="53"/>
      <c r="H20" s="53"/>
      <c r="I20" s="54"/>
    </row>
    <row r="22" spans="2:9" x14ac:dyDescent="0.25">
      <c r="B22" s="8"/>
    </row>
    <row r="29" spans="2:9" ht="15" customHeight="1" x14ac:dyDescent="0.25">
      <c r="D29" s="1"/>
    </row>
  </sheetData>
  <mergeCells count="12">
    <mergeCell ref="B2:I6"/>
    <mergeCell ref="B7:I11"/>
    <mergeCell ref="E12:I12"/>
    <mergeCell ref="B13:B15"/>
    <mergeCell ref="C13:C15"/>
    <mergeCell ref="D13:D15"/>
    <mergeCell ref="E13:I15"/>
    <mergeCell ref="B16:I16"/>
    <mergeCell ref="B17:I17"/>
    <mergeCell ref="B18:I18"/>
    <mergeCell ref="B20:I20"/>
    <mergeCell ref="B19:I19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8"/>
  <sheetViews>
    <sheetView topLeftCell="A29" zoomScale="80" zoomScaleNormal="80" workbookViewId="0">
      <selection activeCell="BF43" sqref="BF43"/>
    </sheetView>
  </sheetViews>
  <sheetFormatPr baseColWidth="10" defaultRowHeight="15" x14ac:dyDescent="0.25"/>
  <cols>
    <col min="2" max="2" width="34.140625" customWidth="1"/>
    <col min="3" max="3" width="14" customWidth="1"/>
    <col min="4" max="4" width="20.85546875" customWidth="1"/>
    <col min="6" max="6" width="13" customWidth="1"/>
    <col min="10" max="10" width="13.7109375" customWidth="1"/>
    <col min="14" max="14" width="16.85546875" customWidth="1"/>
    <col min="15" max="15" width="13.7109375" customWidth="1"/>
    <col min="17" max="17" width="14.42578125" customWidth="1"/>
    <col min="18" max="18" width="13" customWidth="1"/>
    <col min="19" max="19" width="17.7109375" customWidth="1"/>
    <col min="20" max="20" width="13.85546875" customWidth="1"/>
    <col min="21" max="21" width="12.28515625" customWidth="1"/>
    <col min="22" max="22" width="14.7109375" customWidth="1"/>
    <col min="28" max="28" width="13" customWidth="1"/>
    <col min="32" max="32" width="13.28515625" customWidth="1"/>
    <col min="33" max="33" width="13.85546875" bestFit="1" customWidth="1"/>
    <col min="34" max="34" width="16.140625" customWidth="1"/>
    <col min="35" max="35" width="22.28515625" customWidth="1"/>
    <col min="36" max="36" width="12.28515625" customWidth="1"/>
    <col min="39" max="39" width="13" customWidth="1"/>
    <col min="40" max="40" width="12.42578125" customWidth="1"/>
    <col min="41" max="41" width="12.5703125" customWidth="1"/>
    <col min="42" max="42" width="13.5703125" customWidth="1"/>
    <col min="43" max="43" width="19.28515625" customWidth="1"/>
    <col min="44" max="44" width="12.5703125" customWidth="1"/>
    <col min="47" max="47" width="14.140625" customWidth="1"/>
    <col min="48" max="48" width="14.28515625" customWidth="1"/>
    <col min="50" max="50" width="12.5703125" style="7" customWidth="1"/>
    <col min="51" max="51" width="14.28515625" customWidth="1"/>
    <col min="52" max="52" width="12.5703125" customWidth="1"/>
    <col min="54" max="54" width="13.7109375" customWidth="1"/>
    <col min="55" max="55" width="14.28515625" customWidth="1"/>
  </cols>
  <sheetData>
    <row r="1" spans="2:57" ht="15.75" thickBot="1" x14ac:dyDescent="0.3"/>
    <row r="2" spans="2:57" x14ac:dyDescent="0.25">
      <c r="B2" s="94" t="s">
        <v>67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6"/>
    </row>
    <row r="3" spans="2:57" x14ac:dyDescent="0.25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9"/>
    </row>
    <row r="4" spans="2:57" x14ac:dyDescent="0.25"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9"/>
    </row>
    <row r="5" spans="2:57" x14ac:dyDescent="0.25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9"/>
    </row>
    <row r="6" spans="2:57" ht="15.75" thickBot="1" x14ac:dyDescent="0.3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2"/>
    </row>
    <row r="7" spans="2:57" ht="15" customHeight="1" x14ac:dyDescent="0.25">
      <c r="B7" s="85" t="s">
        <v>92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7"/>
    </row>
    <row r="8" spans="2:57" ht="15" customHeight="1" x14ac:dyDescent="0.25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</row>
    <row r="9" spans="2:57" ht="15" customHeight="1" x14ac:dyDescent="0.25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</row>
    <row r="10" spans="2:57" ht="15" customHeight="1" x14ac:dyDescent="0.25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90"/>
    </row>
    <row r="11" spans="2:57" ht="15.75" customHeight="1" thickBot="1" x14ac:dyDescent="0.3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</row>
    <row r="12" spans="2:57" s="2" customFormat="1" ht="77.25" customHeight="1" thickBot="1" x14ac:dyDescent="0.3">
      <c r="B12" s="103" t="s">
        <v>10</v>
      </c>
      <c r="C12" s="103" t="s">
        <v>11</v>
      </c>
      <c r="D12" s="103" t="s">
        <v>12</v>
      </c>
      <c r="E12" s="103" t="s">
        <v>0</v>
      </c>
      <c r="F12" s="103" t="s">
        <v>2</v>
      </c>
      <c r="G12" s="103" t="s">
        <v>13</v>
      </c>
      <c r="H12" s="103" t="s">
        <v>14</v>
      </c>
      <c r="I12" s="103" t="s">
        <v>15</v>
      </c>
      <c r="J12" s="103" t="s">
        <v>16</v>
      </c>
      <c r="K12" s="103" t="s">
        <v>17</v>
      </c>
      <c r="L12" s="103" t="s">
        <v>18</v>
      </c>
      <c r="M12" s="103" t="s">
        <v>19</v>
      </c>
      <c r="N12" s="103" t="s">
        <v>1</v>
      </c>
      <c r="O12" s="103" t="s">
        <v>20</v>
      </c>
      <c r="P12" s="103" t="s">
        <v>21</v>
      </c>
      <c r="Q12" s="103" t="s">
        <v>22</v>
      </c>
      <c r="R12" s="103" t="s">
        <v>23</v>
      </c>
      <c r="S12" s="103" t="s">
        <v>24</v>
      </c>
      <c r="T12" s="103" t="s">
        <v>25</v>
      </c>
      <c r="U12" s="103" t="s">
        <v>26</v>
      </c>
      <c r="V12" s="103" t="s">
        <v>27</v>
      </c>
      <c r="W12" s="108" t="s">
        <v>28</v>
      </c>
      <c r="X12" s="108"/>
      <c r="Y12" s="108"/>
      <c r="Z12" s="108"/>
      <c r="AA12" s="106"/>
      <c r="AB12" s="79" t="s">
        <v>34</v>
      </c>
      <c r="AC12" s="80"/>
      <c r="AD12" s="80"/>
      <c r="AE12" s="80"/>
      <c r="AF12" s="80"/>
      <c r="AG12" s="80"/>
      <c r="AH12" s="80"/>
      <c r="AI12" s="80"/>
      <c r="AJ12" s="81"/>
      <c r="AK12" s="107" t="s">
        <v>42</v>
      </c>
      <c r="AL12" s="108"/>
      <c r="AM12" s="108"/>
      <c r="AN12" s="108"/>
      <c r="AO12" s="108"/>
      <c r="AP12" s="108"/>
      <c r="AQ12" s="108"/>
      <c r="AR12" s="108"/>
      <c r="AS12" s="108"/>
      <c r="AT12" s="106"/>
      <c r="AU12" s="79" t="s">
        <v>53</v>
      </c>
      <c r="AV12" s="80"/>
      <c r="AW12" s="80"/>
      <c r="AX12" s="80"/>
      <c r="AY12" s="80"/>
      <c r="AZ12" s="80"/>
      <c r="BA12" s="80"/>
      <c r="BB12" s="80"/>
      <c r="BC12" s="80"/>
      <c r="BD12" s="80"/>
      <c r="BE12" s="81"/>
    </row>
    <row r="13" spans="2:57" s="7" customFormat="1" ht="94.5" customHeight="1" thickBot="1" x14ac:dyDescent="0.3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5" t="s">
        <v>29</v>
      </c>
      <c r="X13" s="82" t="s">
        <v>30</v>
      </c>
      <c r="Y13" s="82" t="s">
        <v>31</v>
      </c>
      <c r="Z13" s="82" t="s">
        <v>32</v>
      </c>
      <c r="AA13" s="82" t="s">
        <v>33</v>
      </c>
      <c r="AB13" s="82" t="s">
        <v>35</v>
      </c>
      <c r="AC13" s="109" t="s">
        <v>36</v>
      </c>
      <c r="AD13" s="110"/>
      <c r="AE13" s="105"/>
      <c r="AF13" s="82" t="s">
        <v>37</v>
      </c>
      <c r="AG13" s="82" t="s">
        <v>38</v>
      </c>
      <c r="AH13" s="82" t="s">
        <v>39</v>
      </c>
      <c r="AI13" s="82" t="s">
        <v>40</v>
      </c>
      <c r="AJ13" s="82" t="s">
        <v>41</v>
      </c>
      <c r="AK13" s="82" t="s">
        <v>43</v>
      </c>
      <c r="AL13" s="82" t="s">
        <v>44</v>
      </c>
      <c r="AM13" s="82" t="s">
        <v>45</v>
      </c>
      <c r="AN13" s="82" t="s">
        <v>46</v>
      </c>
      <c r="AO13" s="82" t="s">
        <v>47</v>
      </c>
      <c r="AP13" s="82" t="s">
        <v>48</v>
      </c>
      <c r="AQ13" s="82" t="s">
        <v>49</v>
      </c>
      <c r="AR13" s="82" t="s">
        <v>50</v>
      </c>
      <c r="AS13" s="82" t="s">
        <v>51</v>
      </c>
      <c r="AT13" s="82" t="s">
        <v>52</v>
      </c>
      <c r="AU13" s="82" t="s">
        <v>54</v>
      </c>
      <c r="AV13" s="82" t="s">
        <v>55</v>
      </c>
      <c r="AW13" s="82" t="s">
        <v>56</v>
      </c>
      <c r="AX13" s="82" t="s">
        <v>57</v>
      </c>
      <c r="AY13" s="82" t="s">
        <v>58</v>
      </c>
      <c r="AZ13" s="82" t="s">
        <v>59</v>
      </c>
      <c r="BA13" s="82" t="s">
        <v>60</v>
      </c>
      <c r="BB13" s="82" t="s">
        <v>61</v>
      </c>
      <c r="BC13" s="82" t="s">
        <v>62</v>
      </c>
      <c r="BD13" s="82" t="s">
        <v>63</v>
      </c>
      <c r="BE13" s="82" t="s">
        <v>64</v>
      </c>
    </row>
    <row r="14" spans="2:57" s="7" customFormat="1" ht="24.75" thickBot="1" x14ac:dyDescent="0.3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6"/>
      <c r="X14" s="83"/>
      <c r="Y14" s="83"/>
      <c r="Z14" s="83"/>
      <c r="AA14" s="83"/>
      <c r="AB14" s="107"/>
      <c r="AC14" s="4" t="s">
        <v>5</v>
      </c>
      <c r="AD14" s="6" t="s">
        <v>3</v>
      </c>
      <c r="AE14" s="6" t="s">
        <v>4</v>
      </c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4"/>
      <c r="AY14" s="83"/>
      <c r="AZ14" s="83"/>
      <c r="BA14" s="83"/>
      <c r="BB14" s="83"/>
      <c r="BC14" s="83"/>
      <c r="BD14" s="84"/>
      <c r="BE14" s="83"/>
    </row>
    <row r="15" spans="2:57" ht="84.75" thickBot="1" x14ac:dyDescent="0.3">
      <c r="B15" s="11" t="s">
        <v>75</v>
      </c>
      <c r="C15" s="3" t="s">
        <v>76</v>
      </c>
      <c r="D15" s="3" t="s">
        <v>77</v>
      </c>
      <c r="E15" s="3">
        <v>2017</v>
      </c>
      <c r="F15" s="3" t="s">
        <v>108</v>
      </c>
      <c r="G15" s="3" t="s">
        <v>68</v>
      </c>
      <c r="H15" s="3" t="s">
        <v>78</v>
      </c>
      <c r="I15" s="3" t="s">
        <v>111</v>
      </c>
      <c r="J15" s="3" t="s">
        <v>79</v>
      </c>
      <c r="K15" s="3" t="s">
        <v>80</v>
      </c>
      <c r="L15" s="3">
        <v>2017</v>
      </c>
      <c r="M15" s="3" t="s">
        <v>93</v>
      </c>
      <c r="N15" s="3" t="s">
        <v>82</v>
      </c>
      <c r="O15" s="3" t="s">
        <v>81</v>
      </c>
      <c r="P15" s="3">
        <v>0</v>
      </c>
      <c r="Q15" s="3" t="s">
        <v>66</v>
      </c>
      <c r="R15" s="3" t="s">
        <v>66</v>
      </c>
      <c r="S15" s="3" t="s">
        <v>69</v>
      </c>
      <c r="T15" s="3" t="s">
        <v>70</v>
      </c>
      <c r="U15" s="15">
        <v>42944</v>
      </c>
      <c r="V15" s="15">
        <v>43100</v>
      </c>
      <c r="W15" s="3" t="s">
        <v>74</v>
      </c>
      <c r="X15" s="3" t="s">
        <v>74</v>
      </c>
      <c r="Y15" s="3" t="s">
        <v>74</v>
      </c>
      <c r="Z15" s="3" t="s">
        <v>74</v>
      </c>
      <c r="AA15" s="3" t="s">
        <v>74</v>
      </c>
      <c r="AB15" s="5" t="s">
        <v>94</v>
      </c>
      <c r="AC15" s="3" t="s">
        <v>95</v>
      </c>
      <c r="AD15" s="3" t="s">
        <v>96</v>
      </c>
      <c r="AE15" s="3" t="s">
        <v>97</v>
      </c>
      <c r="AF15" s="5" t="s">
        <v>94</v>
      </c>
      <c r="AG15" s="3" t="s">
        <v>98</v>
      </c>
      <c r="AH15" s="3" t="s">
        <v>105</v>
      </c>
      <c r="AI15" s="3" t="s">
        <v>84</v>
      </c>
      <c r="AJ15" s="3" t="s">
        <v>71</v>
      </c>
      <c r="AK15" s="3">
        <v>3610</v>
      </c>
      <c r="AL15" s="3">
        <v>3600</v>
      </c>
      <c r="AM15" s="3" t="s">
        <v>72</v>
      </c>
      <c r="AN15" s="17">
        <v>299877.40000000002</v>
      </c>
      <c r="AO15" s="3">
        <v>0</v>
      </c>
      <c r="AP15" s="17">
        <v>118913.92</v>
      </c>
      <c r="AQ15" s="3" t="s">
        <v>73</v>
      </c>
      <c r="AR15" s="17">
        <v>299877.40000000002</v>
      </c>
      <c r="AS15" s="3">
        <v>0</v>
      </c>
      <c r="AT15" s="17">
        <v>118913.92</v>
      </c>
      <c r="AU15" s="15">
        <v>42944</v>
      </c>
      <c r="AV15" s="3" t="s">
        <v>113</v>
      </c>
      <c r="AW15" s="29" t="s">
        <v>68</v>
      </c>
      <c r="AX15" s="141"/>
      <c r="AY15" s="31" t="s">
        <v>140</v>
      </c>
      <c r="AZ15" s="17">
        <v>299877.40000000002</v>
      </c>
      <c r="BA15" s="17">
        <v>118913.92</v>
      </c>
      <c r="BB15" s="16">
        <v>42944</v>
      </c>
      <c r="BC15" s="42">
        <v>43100</v>
      </c>
      <c r="BD15" s="43" t="s">
        <v>109</v>
      </c>
      <c r="BE15" s="3"/>
    </row>
    <row r="16" spans="2:57" ht="84.75" thickBot="1" x14ac:dyDescent="0.3">
      <c r="B16" s="11" t="s">
        <v>75</v>
      </c>
      <c r="C16" s="3" t="s">
        <v>76</v>
      </c>
      <c r="D16" s="3" t="s">
        <v>77</v>
      </c>
      <c r="E16" s="3">
        <v>2017</v>
      </c>
      <c r="F16" s="3" t="s">
        <v>108</v>
      </c>
      <c r="G16" s="3" t="s">
        <v>68</v>
      </c>
      <c r="H16" s="3" t="s">
        <v>78</v>
      </c>
      <c r="I16" s="3" t="s">
        <v>111</v>
      </c>
      <c r="J16" s="3" t="s">
        <v>79</v>
      </c>
      <c r="K16" s="3" t="s">
        <v>80</v>
      </c>
      <c r="L16" s="3">
        <v>2017</v>
      </c>
      <c r="M16" s="3" t="s">
        <v>80</v>
      </c>
      <c r="N16" s="3" t="s">
        <v>82</v>
      </c>
      <c r="O16" s="3" t="s">
        <v>81</v>
      </c>
      <c r="P16" s="3">
        <v>0</v>
      </c>
      <c r="Q16" s="3" t="s">
        <v>66</v>
      </c>
      <c r="R16" s="3" t="s">
        <v>66</v>
      </c>
      <c r="S16" s="3" t="s">
        <v>69</v>
      </c>
      <c r="T16" s="3" t="s">
        <v>70</v>
      </c>
      <c r="U16" s="15">
        <v>42944</v>
      </c>
      <c r="V16" s="15">
        <v>43100</v>
      </c>
      <c r="W16" s="3" t="s">
        <v>74</v>
      </c>
      <c r="X16" s="3" t="s">
        <v>74</v>
      </c>
      <c r="Y16" s="3" t="s">
        <v>74</v>
      </c>
      <c r="Z16" s="3" t="s">
        <v>74</v>
      </c>
      <c r="AA16" s="3" t="s">
        <v>74</v>
      </c>
      <c r="AB16" s="5" t="s">
        <v>94</v>
      </c>
      <c r="AC16" s="3" t="s">
        <v>95</v>
      </c>
      <c r="AD16" s="3" t="s">
        <v>96</v>
      </c>
      <c r="AE16" s="3" t="s">
        <v>97</v>
      </c>
      <c r="AF16" s="5" t="s">
        <v>94</v>
      </c>
      <c r="AG16" s="3" t="s">
        <v>98</v>
      </c>
      <c r="AH16" s="3" t="s">
        <v>105</v>
      </c>
      <c r="AI16" s="3" t="s">
        <v>84</v>
      </c>
      <c r="AJ16" s="3" t="s">
        <v>71</v>
      </c>
      <c r="AK16" s="3">
        <v>3610</v>
      </c>
      <c r="AL16" s="3">
        <v>3600</v>
      </c>
      <c r="AM16" s="3" t="s">
        <v>72</v>
      </c>
      <c r="AN16" s="17">
        <v>299877.40000000002</v>
      </c>
      <c r="AO16" s="3">
        <v>0</v>
      </c>
      <c r="AP16" s="17">
        <v>118913.92</v>
      </c>
      <c r="AQ16" s="3" t="s">
        <v>73</v>
      </c>
      <c r="AR16" s="17">
        <v>299877.40000000002</v>
      </c>
      <c r="AS16" s="3">
        <v>0</v>
      </c>
      <c r="AT16" s="17">
        <v>118913.92</v>
      </c>
      <c r="AU16" s="15">
        <v>42944</v>
      </c>
      <c r="AV16" s="3" t="s">
        <v>113</v>
      </c>
      <c r="AW16" s="29" t="s">
        <v>68</v>
      </c>
      <c r="AX16" s="141"/>
      <c r="AY16" s="31" t="s">
        <v>140</v>
      </c>
      <c r="AZ16" s="17">
        <v>299877.40000000002</v>
      </c>
      <c r="BA16" s="17">
        <v>118913.92</v>
      </c>
      <c r="BB16" s="16">
        <v>42944</v>
      </c>
      <c r="BC16" s="42">
        <v>43100</v>
      </c>
      <c r="BD16" s="43" t="s">
        <v>112</v>
      </c>
      <c r="BE16" s="3"/>
    </row>
    <row r="17" spans="2:57" ht="84.75" thickBot="1" x14ac:dyDescent="0.3">
      <c r="B17" s="11" t="s">
        <v>75</v>
      </c>
      <c r="C17" s="3" t="s">
        <v>76</v>
      </c>
      <c r="D17" s="3" t="s">
        <v>77</v>
      </c>
      <c r="E17" s="3">
        <v>2017</v>
      </c>
      <c r="F17" s="3" t="s">
        <v>108</v>
      </c>
      <c r="G17" s="3" t="s">
        <v>68</v>
      </c>
      <c r="H17" s="3" t="s">
        <v>78</v>
      </c>
      <c r="I17" s="3" t="s">
        <v>99</v>
      </c>
      <c r="J17" s="3" t="s">
        <v>79</v>
      </c>
      <c r="K17" s="3" t="s">
        <v>80</v>
      </c>
      <c r="L17" s="3">
        <v>2017</v>
      </c>
      <c r="M17" s="3" t="s">
        <v>80</v>
      </c>
      <c r="N17" s="3" t="s">
        <v>82</v>
      </c>
      <c r="O17" s="3" t="s">
        <v>81</v>
      </c>
      <c r="P17" s="3">
        <v>0</v>
      </c>
      <c r="Q17" s="3" t="s">
        <v>66</v>
      </c>
      <c r="R17" s="3" t="s">
        <v>66</v>
      </c>
      <c r="S17" s="3" t="s">
        <v>69</v>
      </c>
      <c r="T17" s="3" t="s">
        <v>70</v>
      </c>
      <c r="U17" s="15">
        <v>42851</v>
      </c>
      <c r="V17" s="15">
        <v>43100</v>
      </c>
      <c r="W17" s="3" t="s">
        <v>66</v>
      </c>
      <c r="X17" s="3" t="s">
        <v>74</v>
      </c>
      <c r="Y17" s="3" t="s">
        <v>74</v>
      </c>
      <c r="Z17" s="3" t="s">
        <v>74</v>
      </c>
      <c r="AA17" s="3" t="s">
        <v>74</v>
      </c>
      <c r="AB17" s="5" t="s">
        <v>94</v>
      </c>
      <c r="AC17" s="3" t="s">
        <v>95</v>
      </c>
      <c r="AD17" s="3" t="s">
        <v>96</v>
      </c>
      <c r="AE17" s="3" t="s">
        <v>97</v>
      </c>
      <c r="AF17" s="5" t="s">
        <v>94</v>
      </c>
      <c r="AG17" s="3" t="s">
        <v>98</v>
      </c>
      <c r="AH17" s="3" t="s">
        <v>105</v>
      </c>
      <c r="AI17" s="3" t="s">
        <v>84</v>
      </c>
      <c r="AJ17" s="3" t="s">
        <v>71</v>
      </c>
      <c r="AK17" s="3">
        <v>3610</v>
      </c>
      <c r="AL17" s="3">
        <v>3600</v>
      </c>
      <c r="AM17" s="3" t="s">
        <v>72</v>
      </c>
      <c r="AN17" s="17">
        <f t="shared" ref="AN17:AN34" si="0">2350867.6+1016160</f>
        <v>3367027.6</v>
      </c>
      <c r="AO17" s="3">
        <v>0</v>
      </c>
      <c r="AP17" s="17">
        <f>88494.08+18666.72+290371.2+20897.4+47502+70435.2+48740.88+72592.8</f>
        <v>657700.28</v>
      </c>
      <c r="AQ17" s="3" t="s">
        <v>73</v>
      </c>
      <c r="AR17" s="17">
        <f t="shared" ref="AR17:AR34" si="1">2350867.6+1016160</f>
        <v>3367027.6</v>
      </c>
      <c r="AS17" s="3">
        <v>0</v>
      </c>
      <c r="AT17" s="17">
        <f>88494.08+18666.72+290371.2+20897.4+47502+70435.2+48740.88+72592.8</f>
        <v>657700.28</v>
      </c>
      <c r="AU17" s="15">
        <v>42851</v>
      </c>
      <c r="AV17" s="3" t="s">
        <v>139</v>
      </c>
      <c r="AW17" s="29" t="s">
        <v>68</v>
      </c>
      <c r="AX17" s="141"/>
      <c r="AY17" s="31" t="s">
        <v>140</v>
      </c>
      <c r="AZ17" s="17">
        <v>2350867.6</v>
      </c>
      <c r="BA17" s="17">
        <f>88494.08+18666.72+290371.2+20897.4+47502+70435.2+48740.88+72592.8</f>
        <v>657700.28</v>
      </c>
      <c r="BB17" s="16">
        <v>42851</v>
      </c>
      <c r="BC17" s="42">
        <v>43100</v>
      </c>
      <c r="BD17" s="43" t="s">
        <v>114</v>
      </c>
      <c r="BE17" s="3"/>
    </row>
    <row r="18" spans="2:57" ht="84.75" thickBot="1" x14ac:dyDescent="0.3">
      <c r="B18" s="11" t="s">
        <v>75</v>
      </c>
      <c r="C18" s="3" t="s">
        <v>76</v>
      </c>
      <c r="D18" s="3" t="s">
        <v>77</v>
      </c>
      <c r="E18" s="3">
        <v>2017</v>
      </c>
      <c r="F18" s="3" t="s">
        <v>108</v>
      </c>
      <c r="G18" s="3" t="s">
        <v>68</v>
      </c>
      <c r="H18" s="3" t="s">
        <v>78</v>
      </c>
      <c r="I18" s="3" t="s">
        <v>99</v>
      </c>
      <c r="J18" s="3" t="s">
        <v>79</v>
      </c>
      <c r="K18" s="3" t="s">
        <v>80</v>
      </c>
      <c r="L18" s="3">
        <v>2017</v>
      </c>
      <c r="M18" s="3" t="s">
        <v>80</v>
      </c>
      <c r="N18" s="3" t="s">
        <v>82</v>
      </c>
      <c r="O18" s="3" t="s">
        <v>81</v>
      </c>
      <c r="P18" s="3">
        <v>0</v>
      </c>
      <c r="Q18" s="3" t="s">
        <v>66</v>
      </c>
      <c r="R18" s="3" t="s">
        <v>66</v>
      </c>
      <c r="S18" s="3" t="s">
        <v>69</v>
      </c>
      <c r="T18" s="3" t="s">
        <v>70</v>
      </c>
      <c r="U18" s="15">
        <v>42851</v>
      </c>
      <c r="V18" s="15">
        <v>43100</v>
      </c>
      <c r="W18" s="3" t="s">
        <v>66</v>
      </c>
      <c r="X18" s="3" t="s">
        <v>74</v>
      </c>
      <c r="Y18" s="3" t="s">
        <v>74</v>
      </c>
      <c r="Z18" s="3" t="s">
        <v>74</v>
      </c>
      <c r="AA18" s="3" t="s">
        <v>74</v>
      </c>
      <c r="AB18" s="5" t="s">
        <v>94</v>
      </c>
      <c r="AC18" s="3" t="s">
        <v>95</v>
      </c>
      <c r="AD18" s="3" t="s">
        <v>96</v>
      </c>
      <c r="AE18" s="3" t="s">
        <v>97</v>
      </c>
      <c r="AF18" s="5" t="s">
        <v>94</v>
      </c>
      <c r="AG18" s="3" t="s">
        <v>98</v>
      </c>
      <c r="AH18" s="3" t="s">
        <v>105</v>
      </c>
      <c r="AI18" s="3" t="s">
        <v>84</v>
      </c>
      <c r="AJ18" s="3" t="s">
        <v>71</v>
      </c>
      <c r="AK18" s="3">
        <v>3610</v>
      </c>
      <c r="AL18" s="3">
        <v>3600</v>
      </c>
      <c r="AM18" s="3" t="s">
        <v>72</v>
      </c>
      <c r="AN18" s="17">
        <f t="shared" si="0"/>
        <v>3367027.6</v>
      </c>
      <c r="AO18" s="3">
        <v>0</v>
      </c>
      <c r="AP18" s="17">
        <f>88494.08+18666.72+290371.2+20897.4+47502+70435.2+48740.88+72592.8</f>
        <v>657700.28</v>
      </c>
      <c r="AQ18" s="3" t="s">
        <v>73</v>
      </c>
      <c r="AR18" s="17">
        <f t="shared" si="1"/>
        <v>3367027.6</v>
      </c>
      <c r="AS18" s="3">
        <v>0</v>
      </c>
      <c r="AT18" s="17">
        <f>88494.08+18666.72+290371.2+20897.4+47502+70435.2+48740.88+72592.8</f>
        <v>657700.28</v>
      </c>
      <c r="AU18" s="15">
        <v>42851</v>
      </c>
      <c r="AV18" s="3" t="s">
        <v>139</v>
      </c>
      <c r="AW18" s="29" t="s">
        <v>68</v>
      </c>
      <c r="AX18" s="141"/>
      <c r="AY18" s="31" t="s">
        <v>140</v>
      </c>
      <c r="AZ18" s="17">
        <v>2350867.6</v>
      </c>
      <c r="BA18" s="17">
        <f>88494.08+18666.72+290371.2+20897.4+47502+70435.2+48740.88+72592.8</f>
        <v>657700.28</v>
      </c>
      <c r="BB18" s="16">
        <v>42851</v>
      </c>
      <c r="BC18" s="42">
        <v>43100</v>
      </c>
      <c r="BD18" s="44" t="s">
        <v>115</v>
      </c>
      <c r="BE18" s="3"/>
    </row>
    <row r="19" spans="2:57" s="10" customFormat="1" ht="84.75" thickBot="1" x14ac:dyDescent="0.3">
      <c r="B19" s="11" t="s">
        <v>75</v>
      </c>
      <c r="C19" s="3" t="s">
        <v>76</v>
      </c>
      <c r="D19" s="3" t="s">
        <v>77</v>
      </c>
      <c r="E19" s="3">
        <v>2017</v>
      </c>
      <c r="F19" s="3" t="s">
        <v>108</v>
      </c>
      <c r="G19" s="3" t="s">
        <v>68</v>
      </c>
      <c r="H19" s="3" t="s">
        <v>78</v>
      </c>
      <c r="I19" s="3" t="s">
        <v>99</v>
      </c>
      <c r="J19" s="3" t="s">
        <v>79</v>
      </c>
      <c r="K19" s="3" t="s">
        <v>80</v>
      </c>
      <c r="L19" s="3">
        <v>2017</v>
      </c>
      <c r="M19" s="3" t="s">
        <v>80</v>
      </c>
      <c r="N19" s="3" t="s">
        <v>82</v>
      </c>
      <c r="O19" s="3" t="s">
        <v>81</v>
      </c>
      <c r="P19" s="3">
        <v>0</v>
      </c>
      <c r="Q19" s="3" t="s">
        <v>66</v>
      </c>
      <c r="R19" s="3" t="s">
        <v>66</v>
      </c>
      <c r="S19" s="3" t="s">
        <v>69</v>
      </c>
      <c r="T19" s="3" t="s">
        <v>70</v>
      </c>
      <c r="U19" s="15">
        <v>42851</v>
      </c>
      <c r="V19" s="15">
        <v>43100</v>
      </c>
      <c r="W19" s="3" t="s">
        <v>66</v>
      </c>
      <c r="X19" s="3" t="s">
        <v>74</v>
      </c>
      <c r="Y19" s="3" t="s">
        <v>74</v>
      </c>
      <c r="Z19" s="3" t="s">
        <v>74</v>
      </c>
      <c r="AA19" s="3" t="s">
        <v>74</v>
      </c>
      <c r="AB19" s="5" t="s">
        <v>94</v>
      </c>
      <c r="AC19" s="3" t="s">
        <v>95</v>
      </c>
      <c r="AD19" s="3" t="s">
        <v>96</v>
      </c>
      <c r="AE19" s="3" t="s">
        <v>97</v>
      </c>
      <c r="AF19" s="5" t="s">
        <v>94</v>
      </c>
      <c r="AG19" s="3" t="s">
        <v>98</v>
      </c>
      <c r="AH19" s="3" t="s">
        <v>105</v>
      </c>
      <c r="AI19" s="3" t="s">
        <v>84</v>
      </c>
      <c r="AJ19" s="3" t="s">
        <v>71</v>
      </c>
      <c r="AK19" s="3">
        <v>3610</v>
      </c>
      <c r="AL19" s="3">
        <v>3600</v>
      </c>
      <c r="AM19" s="3" t="s">
        <v>72</v>
      </c>
      <c r="AN19" s="17">
        <f t="shared" si="0"/>
        <v>3367027.6</v>
      </c>
      <c r="AO19" s="3">
        <v>0</v>
      </c>
      <c r="AP19" s="17">
        <f>88494.08+18666.72+290371.2+20897.4+47502+70435.2+48740.88+72592.8</f>
        <v>657700.28</v>
      </c>
      <c r="AQ19" s="3" t="s">
        <v>73</v>
      </c>
      <c r="AR19" s="17">
        <f t="shared" si="1"/>
        <v>3367027.6</v>
      </c>
      <c r="AS19" s="3">
        <v>0</v>
      </c>
      <c r="AT19" s="17">
        <f>88494.08+18666.72+290371.2+20897.4+47502+70435.2+48740.88+72592.8</f>
        <v>657700.28</v>
      </c>
      <c r="AU19" s="15">
        <v>42851</v>
      </c>
      <c r="AV19" s="3" t="s">
        <v>139</v>
      </c>
      <c r="AW19" s="29" t="s">
        <v>68</v>
      </c>
      <c r="AX19" s="141"/>
      <c r="AY19" s="31" t="s">
        <v>140</v>
      </c>
      <c r="AZ19" s="17">
        <v>2350867.6</v>
      </c>
      <c r="BA19" s="17">
        <f>88494.08+18666.72+290371.2+20897.4+47502+70435.2+48740.88+72592.8</f>
        <v>657700.28</v>
      </c>
      <c r="BB19" s="16">
        <v>42851</v>
      </c>
      <c r="BC19" s="42">
        <v>43100</v>
      </c>
      <c r="BD19" s="44" t="s">
        <v>116</v>
      </c>
      <c r="BE19" s="3"/>
    </row>
    <row r="20" spans="2:57" s="10" customFormat="1" ht="84.75" thickBot="1" x14ac:dyDescent="0.3">
      <c r="B20" s="11" t="s">
        <v>75</v>
      </c>
      <c r="C20" s="3" t="s">
        <v>76</v>
      </c>
      <c r="D20" s="3" t="s">
        <v>77</v>
      </c>
      <c r="E20" s="3">
        <v>2017</v>
      </c>
      <c r="F20" s="3" t="s">
        <v>108</v>
      </c>
      <c r="G20" s="3" t="s">
        <v>68</v>
      </c>
      <c r="H20" s="3" t="s">
        <v>78</v>
      </c>
      <c r="I20" s="3" t="s">
        <v>119</v>
      </c>
      <c r="J20" s="3" t="s">
        <v>79</v>
      </c>
      <c r="K20" s="3" t="s">
        <v>80</v>
      </c>
      <c r="L20" s="3">
        <v>2017</v>
      </c>
      <c r="M20" s="3" t="s">
        <v>80</v>
      </c>
      <c r="N20" s="3" t="s">
        <v>82</v>
      </c>
      <c r="O20" s="3" t="s">
        <v>81</v>
      </c>
      <c r="P20" s="3">
        <v>0</v>
      </c>
      <c r="Q20" s="3" t="s">
        <v>66</v>
      </c>
      <c r="R20" s="3" t="s">
        <v>66</v>
      </c>
      <c r="S20" s="3" t="s">
        <v>69</v>
      </c>
      <c r="T20" s="3" t="s">
        <v>70</v>
      </c>
      <c r="U20" s="15">
        <v>42951</v>
      </c>
      <c r="V20" s="15">
        <v>43100</v>
      </c>
      <c r="W20" s="3" t="s">
        <v>66</v>
      </c>
      <c r="X20" s="3" t="s">
        <v>74</v>
      </c>
      <c r="Y20" s="3" t="s">
        <v>74</v>
      </c>
      <c r="Z20" s="3" t="s">
        <v>74</v>
      </c>
      <c r="AA20" s="3" t="s">
        <v>74</v>
      </c>
      <c r="AB20" s="5" t="s">
        <v>94</v>
      </c>
      <c r="AC20" s="3" t="s">
        <v>95</v>
      </c>
      <c r="AD20" s="3" t="s">
        <v>96</v>
      </c>
      <c r="AE20" s="3" t="s">
        <v>97</v>
      </c>
      <c r="AF20" s="5" t="s">
        <v>94</v>
      </c>
      <c r="AG20" s="3" t="s">
        <v>98</v>
      </c>
      <c r="AH20" s="3" t="s">
        <v>105</v>
      </c>
      <c r="AI20" s="3" t="s">
        <v>84</v>
      </c>
      <c r="AJ20" s="3" t="s">
        <v>71</v>
      </c>
      <c r="AK20" s="3">
        <v>3610</v>
      </c>
      <c r="AL20" s="3">
        <v>3600</v>
      </c>
      <c r="AM20" s="3" t="s">
        <v>72</v>
      </c>
      <c r="AN20" s="17">
        <v>500000</v>
      </c>
      <c r="AO20" s="3">
        <v>0</v>
      </c>
      <c r="AP20" s="17">
        <v>402102.4</v>
      </c>
      <c r="AQ20" s="3" t="s">
        <v>73</v>
      </c>
      <c r="AR20" s="17">
        <v>500000</v>
      </c>
      <c r="AS20" s="3">
        <v>0</v>
      </c>
      <c r="AT20" s="17">
        <v>402102.4</v>
      </c>
      <c r="AU20" s="15">
        <v>42951</v>
      </c>
      <c r="AV20" s="3" t="s">
        <v>120</v>
      </c>
      <c r="AW20" s="29" t="s">
        <v>68</v>
      </c>
      <c r="AX20" s="141"/>
      <c r="AY20" s="31" t="s">
        <v>140</v>
      </c>
      <c r="AZ20" s="17">
        <v>500000</v>
      </c>
      <c r="BA20" s="17">
        <f>201051.2+201051.2</f>
        <v>402102.4</v>
      </c>
      <c r="BB20" s="16">
        <v>42951</v>
      </c>
      <c r="BC20" s="42">
        <v>43100</v>
      </c>
      <c r="BD20" s="44" t="s">
        <v>117</v>
      </c>
      <c r="BE20" s="3"/>
    </row>
    <row r="21" spans="2:57" s="10" customFormat="1" ht="84.75" thickBot="1" x14ac:dyDescent="0.3">
      <c r="B21" s="11" t="s">
        <v>75</v>
      </c>
      <c r="C21" s="3" t="s">
        <v>76</v>
      </c>
      <c r="D21" s="3" t="s">
        <v>77</v>
      </c>
      <c r="E21" s="3">
        <v>2017</v>
      </c>
      <c r="F21" s="3" t="s">
        <v>108</v>
      </c>
      <c r="G21" s="3" t="s">
        <v>68</v>
      </c>
      <c r="H21" s="3" t="s">
        <v>78</v>
      </c>
      <c r="I21" s="3" t="s">
        <v>119</v>
      </c>
      <c r="J21" s="3" t="s">
        <v>79</v>
      </c>
      <c r="K21" s="3" t="s">
        <v>80</v>
      </c>
      <c r="L21" s="3">
        <v>2017</v>
      </c>
      <c r="M21" s="3" t="s">
        <v>80</v>
      </c>
      <c r="N21" s="3" t="s">
        <v>82</v>
      </c>
      <c r="O21" s="3" t="s">
        <v>81</v>
      </c>
      <c r="P21" s="3">
        <v>0</v>
      </c>
      <c r="Q21" s="3" t="s">
        <v>66</v>
      </c>
      <c r="R21" s="3" t="s">
        <v>66</v>
      </c>
      <c r="S21" s="3" t="s">
        <v>69</v>
      </c>
      <c r="T21" s="3" t="s">
        <v>70</v>
      </c>
      <c r="U21" s="15">
        <v>42951</v>
      </c>
      <c r="V21" s="15">
        <v>43100</v>
      </c>
      <c r="W21" s="3" t="s">
        <v>66</v>
      </c>
      <c r="X21" s="3" t="s">
        <v>74</v>
      </c>
      <c r="Y21" s="3" t="s">
        <v>74</v>
      </c>
      <c r="Z21" s="3" t="s">
        <v>74</v>
      </c>
      <c r="AA21" s="3" t="s">
        <v>74</v>
      </c>
      <c r="AB21" s="5" t="s">
        <v>94</v>
      </c>
      <c r="AC21" s="3" t="s">
        <v>95</v>
      </c>
      <c r="AD21" s="3" t="s">
        <v>96</v>
      </c>
      <c r="AE21" s="3" t="s">
        <v>97</v>
      </c>
      <c r="AF21" s="5" t="s">
        <v>94</v>
      </c>
      <c r="AG21" s="3" t="s">
        <v>98</v>
      </c>
      <c r="AH21" s="3" t="s">
        <v>105</v>
      </c>
      <c r="AI21" s="3" t="s">
        <v>84</v>
      </c>
      <c r="AJ21" s="3" t="s">
        <v>71</v>
      </c>
      <c r="AK21" s="3">
        <v>3610</v>
      </c>
      <c r="AL21" s="3">
        <v>3600</v>
      </c>
      <c r="AM21" s="3" t="s">
        <v>72</v>
      </c>
      <c r="AN21" s="17">
        <v>500000</v>
      </c>
      <c r="AO21" s="3">
        <v>0</v>
      </c>
      <c r="AP21" s="17">
        <v>402102.4</v>
      </c>
      <c r="AQ21" s="3" t="s">
        <v>73</v>
      </c>
      <c r="AR21" s="17">
        <v>500000</v>
      </c>
      <c r="AS21" s="3">
        <v>0</v>
      </c>
      <c r="AT21" s="17">
        <v>402102.4</v>
      </c>
      <c r="AU21" s="15">
        <v>42951</v>
      </c>
      <c r="AV21" s="3" t="s">
        <v>120</v>
      </c>
      <c r="AW21" s="29" t="s">
        <v>68</v>
      </c>
      <c r="AX21" s="141"/>
      <c r="AY21" s="31" t="s">
        <v>140</v>
      </c>
      <c r="AZ21" s="17">
        <v>500000</v>
      </c>
      <c r="BA21" s="17">
        <v>402102.4</v>
      </c>
      <c r="BB21" s="16">
        <v>42951</v>
      </c>
      <c r="BC21" s="42">
        <v>43100</v>
      </c>
      <c r="BD21" s="44" t="s">
        <v>118</v>
      </c>
      <c r="BE21" s="3"/>
    </row>
    <row r="22" spans="2:57" s="10" customFormat="1" ht="84.75" thickBot="1" x14ac:dyDescent="0.3">
      <c r="B22" s="11" t="s">
        <v>75</v>
      </c>
      <c r="C22" s="3" t="s">
        <v>76</v>
      </c>
      <c r="D22" s="3" t="s">
        <v>77</v>
      </c>
      <c r="E22" s="3">
        <v>2017</v>
      </c>
      <c r="F22" s="3" t="s">
        <v>108</v>
      </c>
      <c r="G22" s="3" t="s">
        <v>68</v>
      </c>
      <c r="H22" s="3" t="s">
        <v>78</v>
      </c>
      <c r="I22" s="3" t="s">
        <v>122</v>
      </c>
      <c r="J22" s="3" t="s">
        <v>79</v>
      </c>
      <c r="K22" s="3" t="s">
        <v>80</v>
      </c>
      <c r="L22" s="3">
        <v>2017</v>
      </c>
      <c r="M22" s="3" t="s">
        <v>80</v>
      </c>
      <c r="N22" s="3" t="s">
        <v>82</v>
      </c>
      <c r="O22" s="3" t="s">
        <v>81</v>
      </c>
      <c r="P22" s="3">
        <v>0</v>
      </c>
      <c r="Q22" s="3" t="s">
        <v>66</v>
      </c>
      <c r="R22" s="3" t="s">
        <v>66</v>
      </c>
      <c r="S22" s="3" t="s">
        <v>69</v>
      </c>
      <c r="T22" s="3" t="s">
        <v>70</v>
      </c>
      <c r="U22" s="15">
        <v>42951</v>
      </c>
      <c r="V22" s="15">
        <v>43100</v>
      </c>
      <c r="W22" s="3" t="s">
        <v>66</v>
      </c>
      <c r="X22" s="3" t="s">
        <v>74</v>
      </c>
      <c r="Y22" s="3" t="s">
        <v>74</v>
      </c>
      <c r="Z22" s="3" t="s">
        <v>74</v>
      </c>
      <c r="AA22" s="3" t="s">
        <v>74</v>
      </c>
      <c r="AB22" s="5" t="s">
        <v>94</v>
      </c>
      <c r="AC22" s="3" t="s">
        <v>95</v>
      </c>
      <c r="AD22" s="3" t="s">
        <v>96</v>
      </c>
      <c r="AE22" s="3" t="s">
        <v>97</v>
      </c>
      <c r="AF22" s="5" t="s">
        <v>94</v>
      </c>
      <c r="AG22" s="3" t="s">
        <v>98</v>
      </c>
      <c r="AH22" s="3" t="s">
        <v>105</v>
      </c>
      <c r="AI22" s="3" t="s">
        <v>84</v>
      </c>
      <c r="AJ22" s="3" t="s">
        <v>71</v>
      </c>
      <c r="AK22" s="3">
        <v>3610</v>
      </c>
      <c r="AL22" s="3">
        <v>3600</v>
      </c>
      <c r="AM22" s="3" t="s">
        <v>72</v>
      </c>
      <c r="AN22" s="17">
        <v>57229.760000000002</v>
      </c>
      <c r="AO22" s="3">
        <v>0</v>
      </c>
      <c r="AP22" s="17">
        <v>57229.760000000002</v>
      </c>
      <c r="AQ22" s="3" t="s">
        <v>73</v>
      </c>
      <c r="AR22" s="17">
        <v>57229.760000000002</v>
      </c>
      <c r="AS22" s="3">
        <v>0</v>
      </c>
      <c r="AT22" s="17">
        <v>57229.760000000002</v>
      </c>
      <c r="AU22" s="15">
        <v>42951</v>
      </c>
      <c r="AV22" s="3" t="s">
        <v>120</v>
      </c>
      <c r="AW22" s="29" t="s">
        <v>68</v>
      </c>
      <c r="AX22" s="141"/>
      <c r="AY22" s="31" t="s">
        <v>140</v>
      </c>
      <c r="AZ22" s="17">
        <v>57229.760000000002</v>
      </c>
      <c r="BA22" s="17">
        <v>57229.760000000002</v>
      </c>
      <c r="BB22" s="16">
        <v>42951</v>
      </c>
      <c r="BC22" s="42">
        <v>43100</v>
      </c>
      <c r="BD22" s="44" t="s">
        <v>121</v>
      </c>
      <c r="BE22" s="3"/>
    </row>
    <row r="23" spans="2:57" s="10" customFormat="1" ht="84.75" thickBot="1" x14ac:dyDescent="0.3">
      <c r="B23" s="11" t="s">
        <v>75</v>
      </c>
      <c r="C23" s="3" t="s">
        <v>76</v>
      </c>
      <c r="D23" s="3" t="s">
        <v>77</v>
      </c>
      <c r="E23" s="3">
        <v>2017</v>
      </c>
      <c r="F23" s="3" t="s">
        <v>108</v>
      </c>
      <c r="G23" s="3" t="s">
        <v>68</v>
      </c>
      <c r="H23" s="3" t="s">
        <v>78</v>
      </c>
      <c r="I23" s="3" t="s">
        <v>126</v>
      </c>
      <c r="J23" s="3" t="s">
        <v>79</v>
      </c>
      <c r="K23" s="3" t="s">
        <v>80</v>
      </c>
      <c r="L23" s="3">
        <v>2017</v>
      </c>
      <c r="M23" s="3" t="s">
        <v>80</v>
      </c>
      <c r="N23" s="3" t="s">
        <v>82</v>
      </c>
      <c r="O23" s="3" t="s">
        <v>81</v>
      </c>
      <c r="P23" s="3">
        <v>0</v>
      </c>
      <c r="Q23" s="3" t="s">
        <v>66</v>
      </c>
      <c r="R23" s="3" t="s">
        <v>66</v>
      </c>
      <c r="S23" s="3" t="s">
        <v>69</v>
      </c>
      <c r="T23" s="3" t="s">
        <v>70</v>
      </c>
      <c r="U23" s="15">
        <v>42851</v>
      </c>
      <c r="V23" s="15">
        <v>43100</v>
      </c>
      <c r="W23" s="3" t="s">
        <v>66</v>
      </c>
      <c r="X23" s="3" t="s">
        <v>74</v>
      </c>
      <c r="Y23" s="3" t="s">
        <v>74</v>
      </c>
      <c r="Z23" s="3" t="s">
        <v>74</v>
      </c>
      <c r="AA23" s="3" t="s">
        <v>74</v>
      </c>
      <c r="AB23" s="5" t="s">
        <v>94</v>
      </c>
      <c r="AC23" s="3" t="s">
        <v>95</v>
      </c>
      <c r="AD23" s="3" t="s">
        <v>96</v>
      </c>
      <c r="AE23" s="3" t="s">
        <v>97</v>
      </c>
      <c r="AF23" s="5" t="s">
        <v>94</v>
      </c>
      <c r="AG23" s="3" t="s">
        <v>98</v>
      </c>
      <c r="AH23" s="3" t="s">
        <v>105</v>
      </c>
      <c r="AI23" s="3" t="s">
        <v>84</v>
      </c>
      <c r="AJ23" s="3" t="s">
        <v>71</v>
      </c>
      <c r="AK23" s="3">
        <v>3610</v>
      </c>
      <c r="AL23" s="3">
        <v>3600</v>
      </c>
      <c r="AM23" s="3" t="s">
        <v>72</v>
      </c>
      <c r="AN23" s="17">
        <f t="shared" si="0"/>
        <v>3367027.6</v>
      </c>
      <c r="AO23" s="3">
        <v>0</v>
      </c>
      <c r="AP23" s="17">
        <f>88494.08+18666.72+290371.2+20897.4+47502+70435.2+48740.88+72592.8</f>
        <v>657700.28</v>
      </c>
      <c r="AQ23" s="3" t="s">
        <v>73</v>
      </c>
      <c r="AR23" s="17">
        <f t="shared" si="1"/>
        <v>3367027.6</v>
      </c>
      <c r="AS23" s="3">
        <v>0</v>
      </c>
      <c r="AT23" s="17">
        <f>88494.08+18666.72+290371.2+20897.4+47502+70435.2+48740.88+72592.8</f>
        <v>657700.28</v>
      </c>
      <c r="AU23" s="15">
        <v>42851</v>
      </c>
      <c r="AV23" s="3" t="s">
        <v>139</v>
      </c>
      <c r="AW23" s="29" t="s">
        <v>68</v>
      </c>
      <c r="AX23" s="141"/>
      <c r="AY23" s="31" t="s">
        <v>140</v>
      </c>
      <c r="AZ23" s="17">
        <v>2350867.6</v>
      </c>
      <c r="BA23" s="17">
        <f>88494.08+18666.72+290371.2+20897.4+47502+70435.2+48740.88+72592.8</f>
        <v>657700.28</v>
      </c>
      <c r="BB23" s="16">
        <v>42851</v>
      </c>
      <c r="BC23" s="42">
        <v>43100</v>
      </c>
      <c r="BD23" s="44" t="s">
        <v>123</v>
      </c>
      <c r="BE23" s="3"/>
    </row>
    <row r="24" spans="2:57" s="10" customFormat="1" ht="84.75" thickBot="1" x14ac:dyDescent="0.3">
      <c r="B24" s="11" t="s">
        <v>75</v>
      </c>
      <c r="C24" s="3" t="s">
        <v>76</v>
      </c>
      <c r="D24" s="3" t="s">
        <v>77</v>
      </c>
      <c r="E24" s="3">
        <v>2017</v>
      </c>
      <c r="F24" s="3" t="s">
        <v>108</v>
      </c>
      <c r="G24" s="3" t="s">
        <v>68</v>
      </c>
      <c r="H24" s="3" t="s">
        <v>78</v>
      </c>
      <c r="I24" s="3" t="s">
        <v>126</v>
      </c>
      <c r="J24" s="3" t="s">
        <v>79</v>
      </c>
      <c r="K24" s="3" t="s">
        <v>80</v>
      </c>
      <c r="L24" s="3">
        <v>2017</v>
      </c>
      <c r="M24" s="3" t="s">
        <v>80</v>
      </c>
      <c r="N24" s="3" t="s">
        <v>82</v>
      </c>
      <c r="O24" s="3" t="s">
        <v>81</v>
      </c>
      <c r="P24" s="3">
        <v>0</v>
      </c>
      <c r="Q24" s="3" t="s">
        <v>66</v>
      </c>
      <c r="R24" s="3" t="s">
        <v>66</v>
      </c>
      <c r="S24" s="3" t="s">
        <v>69</v>
      </c>
      <c r="T24" s="3" t="s">
        <v>70</v>
      </c>
      <c r="U24" s="15">
        <v>42851</v>
      </c>
      <c r="V24" s="15">
        <v>43100</v>
      </c>
      <c r="W24" s="3" t="s">
        <v>66</v>
      </c>
      <c r="X24" s="3" t="s">
        <v>74</v>
      </c>
      <c r="Y24" s="3" t="s">
        <v>74</v>
      </c>
      <c r="Z24" s="3" t="s">
        <v>74</v>
      </c>
      <c r="AA24" s="3" t="s">
        <v>74</v>
      </c>
      <c r="AB24" s="5" t="s">
        <v>94</v>
      </c>
      <c r="AC24" s="3" t="s">
        <v>95</v>
      </c>
      <c r="AD24" s="3" t="s">
        <v>96</v>
      </c>
      <c r="AE24" s="3" t="s">
        <v>97</v>
      </c>
      <c r="AF24" s="5" t="s">
        <v>94</v>
      </c>
      <c r="AG24" s="3" t="s">
        <v>98</v>
      </c>
      <c r="AH24" s="3" t="s">
        <v>105</v>
      </c>
      <c r="AI24" s="3" t="s">
        <v>84</v>
      </c>
      <c r="AJ24" s="3" t="s">
        <v>71</v>
      </c>
      <c r="AK24" s="3">
        <v>3610</v>
      </c>
      <c r="AL24" s="3">
        <v>3600</v>
      </c>
      <c r="AM24" s="3" t="s">
        <v>72</v>
      </c>
      <c r="AN24" s="17">
        <f t="shared" si="0"/>
        <v>3367027.6</v>
      </c>
      <c r="AO24" s="3">
        <v>0</v>
      </c>
      <c r="AP24" s="17">
        <f>88494.08+18666.72+290371.2+20897.4+47502+70435.2+48740.88+72592.8</f>
        <v>657700.28</v>
      </c>
      <c r="AQ24" s="3" t="s">
        <v>73</v>
      </c>
      <c r="AR24" s="17">
        <f t="shared" si="1"/>
        <v>3367027.6</v>
      </c>
      <c r="AS24" s="3">
        <v>0</v>
      </c>
      <c r="AT24" s="17">
        <f>88494.08+18666.72+290371.2+20897.4+47502+70435.2+48740.88+72592.8</f>
        <v>657700.28</v>
      </c>
      <c r="AU24" s="15">
        <v>42851</v>
      </c>
      <c r="AV24" s="3" t="s">
        <v>139</v>
      </c>
      <c r="AW24" s="29" t="s">
        <v>68</v>
      </c>
      <c r="AX24" s="141"/>
      <c r="AY24" s="31" t="s">
        <v>140</v>
      </c>
      <c r="AZ24" s="17">
        <v>2350867.6</v>
      </c>
      <c r="BA24" s="17">
        <f>88494.08+18666.72+290371.2+20897.4+47502+70435.2+48740.88+72592.8</f>
        <v>657700.28</v>
      </c>
      <c r="BB24" s="16">
        <v>42851</v>
      </c>
      <c r="BC24" s="42">
        <v>43100</v>
      </c>
      <c r="BD24" s="44" t="s">
        <v>124</v>
      </c>
      <c r="BE24" s="3"/>
    </row>
    <row r="25" spans="2:57" s="10" customFormat="1" ht="84.75" thickBot="1" x14ac:dyDescent="0.3">
      <c r="B25" s="11" t="s">
        <v>75</v>
      </c>
      <c r="C25" s="3" t="s">
        <v>76</v>
      </c>
      <c r="D25" s="3" t="s">
        <v>77</v>
      </c>
      <c r="E25" s="3">
        <v>2017</v>
      </c>
      <c r="F25" s="3" t="s">
        <v>108</v>
      </c>
      <c r="G25" s="3" t="s">
        <v>68</v>
      </c>
      <c r="H25" s="3" t="s">
        <v>78</v>
      </c>
      <c r="I25" s="3" t="s">
        <v>127</v>
      </c>
      <c r="J25" s="3" t="s">
        <v>79</v>
      </c>
      <c r="K25" s="3" t="s">
        <v>80</v>
      </c>
      <c r="L25" s="3">
        <v>2017</v>
      </c>
      <c r="M25" s="3" t="s">
        <v>80</v>
      </c>
      <c r="N25" s="3" t="s">
        <v>82</v>
      </c>
      <c r="O25" s="3" t="s">
        <v>81</v>
      </c>
      <c r="P25" s="3">
        <v>0</v>
      </c>
      <c r="Q25" s="3" t="s">
        <v>66</v>
      </c>
      <c r="R25" s="3" t="s">
        <v>66</v>
      </c>
      <c r="S25" s="3" t="s">
        <v>69</v>
      </c>
      <c r="T25" s="3" t="s">
        <v>70</v>
      </c>
      <c r="U25" s="15">
        <v>42851</v>
      </c>
      <c r="V25" s="15">
        <v>43100</v>
      </c>
      <c r="W25" s="3" t="s">
        <v>66</v>
      </c>
      <c r="X25" s="3" t="s">
        <v>74</v>
      </c>
      <c r="Y25" s="3" t="s">
        <v>74</v>
      </c>
      <c r="Z25" s="3" t="s">
        <v>74</v>
      </c>
      <c r="AA25" s="3" t="s">
        <v>74</v>
      </c>
      <c r="AB25" s="5" t="s">
        <v>94</v>
      </c>
      <c r="AC25" s="3" t="s">
        <v>95</v>
      </c>
      <c r="AD25" s="3" t="s">
        <v>96</v>
      </c>
      <c r="AE25" s="3" t="s">
        <v>97</v>
      </c>
      <c r="AF25" s="5" t="s">
        <v>94</v>
      </c>
      <c r="AG25" s="3" t="s">
        <v>98</v>
      </c>
      <c r="AH25" s="3" t="s">
        <v>105</v>
      </c>
      <c r="AI25" s="3" t="s">
        <v>84</v>
      </c>
      <c r="AJ25" s="3" t="s">
        <v>71</v>
      </c>
      <c r="AK25" s="3">
        <v>3610</v>
      </c>
      <c r="AL25" s="3">
        <v>3600</v>
      </c>
      <c r="AM25" s="3" t="s">
        <v>72</v>
      </c>
      <c r="AN25" s="17">
        <f t="shared" si="0"/>
        <v>3367027.6</v>
      </c>
      <c r="AO25" s="3">
        <v>0</v>
      </c>
      <c r="AP25" s="17">
        <f>88494.08+18666.72+290371.2+20897.4+47502+70435.2+48740.88+72592.8</f>
        <v>657700.28</v>
      </c>
      <c r="AQ25" s="3" t="s">
        <v>73</v>
      </c>
      <c r="AR25" s="17">
        <f t="shared" si="1"/>
        <v>3367027.6</v>
      </c>
      <c r="AS25" s="3">
        <v>0</v>
      </c>
      <c r="AT25" s="17">
        <f>88494.08+18666.72+290371.2+20897.4+47502+70435.2+48740.88+72592.8</f>
        <v>657700.28</v>
      </c>
      <c r="AU25" s="15">
        <v>42851</v>
      </c>
      <c r="AV25" s="3" t="s">
        <v>139</v>
      </c>
      <c r="AW25" s="29" t="s">
        <v>68</v>
      </c>
      <c r="AX25" s="141"/>
      <c r="AY25" s="31" t="s">
        <v>140</v>
      </c>
      <c r="AZ25" s="17">
        <v>2350867.6</v>
      </c>
      <c r="BA25" s="17">
        <f>88494.08+18666.72+290371.2+20897.4+47502+70435.2+48740.88+72592.8</f>
        <v>657700.28</v>
      </c>
      <c r="BB25" s="16">
        <v>42851</v>
      </c>
      <c r="BC25" s="42">
        <v>43100</v>
      </c>
      <c r="BD25" s="44" t="s">
        <v>125</v>
      </c>
      <c r="BE25" s="3"/>
    </row>
    <row r="26" spans="2:57" s="10" customFormat="1" ht="84.75" thickBot="1" x14ac:dyDescent="0.3">
      <c r="B26" s="11" t="s">
        <v>75</v>
      </c>
      <c r="C26" s="3" t="s">
        <v>76</v>
      </c>
      <c r="D26" s="3" t="s">
        <v>77</v>
      </c>
      <c r="E26" s="3">
        <v>2017</v>
      </c>
      <c r="F26" s="3" t="s">
        <v>108</v>
      </c>
      <c r="G26" s="3" t="s">
        <v>68</v>
      </c>
      <c r="H26" s="3" t="s">
        <v>78</v>
      </c>
      <c r="I26" s="3" t="s">
        <v>122</v>
      </c>
      <c r="J26" s="3" t="s">
        <v>79</v>
      </c>
      <c r="K26" s="3" t="s">
        <v>80</v>
      </c>
      <c r="L26" s="3">
        <v>2017</v>
      </c>
      <c r="M26" s="3" t="s">
        <v>80</v>
      </c>
      <c r="N26" s="3" t="s">
        <v>82</v>
      </c>
      <c r="O26" s="3" t="s">
        <v>81</v>
      </c>
      <c r="P26" s="3">
        <v>0</v>
      </c>
      <c r="Q26" s="3" t="s">
        <v>66</v>
      </c>
      <c r="R26" s="3" t="s">
        <v>66</v>
      </c>
      <c r="S26" s="3" t="s">
        <v>69</v>
      </c>
      <c r="T26" s="3" t="s">
        <v>70</v>
      </c>
      <c r="U26" s="15">
        <v>42944</v>
      </c>
      <c r="V26" s="15">
        <v>43100</v>
      </c>
      <c r="W26" s="3" t="s">
        <v>66</v>
      </c>
      <c r="X26" s="3" t="s">
        <v>74</v>
      </c>
      <c r="Y26" s="3" t="s">
        <v>74</v>
      </c>
      <c r="Z26" s="3" t="s">
        <v>74</v>
      </c>
      <c r="AA26" s="3" t="s">
        <v>74</v>
      </c>
      <c r="AB26" s="5" t="s">
        <v>94</v>
      </c>
      <c r="AC26" s="3" t="s">
        <v>95</v>
      </c>
      <c r="AD26" s="3" t="s">
        <v>96</v>
      </c>
      <c r="AE26" s="3" t="s">
        <v>97</v>
      </c>
      <c r="AF26" s="5" t="s">
        <v>94</v>
      </c>
      <c r="AG26" s="3" t="s">
        <v>98</v>
      </c>
      <c r="AH26" s="3" t="s">
        <v>105</v>
      </c>
      <c r="AI26" s="3" t="s">
        <v>84</v>
      </c>
      <c r="AJ26" s="3" t="s">
        <v>71</v>
      </c>
      <c r="AK26" s="3">
        <v>3610</v>
      </c>
      <c r="AL26" s="3">
        <v>3600</v>
      </c>
      <c r="AM26" s="3" t="s">
        <v>72</v>
      </c>
      <c r="AN26" s="17">
        <v>299877.40000000002</v>
      </c>
      <c r="AO26" s="3">
        <v>0</v>
      </c>
      <c r="AP26" s="17">
        <v>180963.48</v>
      </c>
      <c r="AQ26" s="3" t="s">
        <v>73</v>
      </c>
      <c r="AR26" s="17">
        <v>299877.40000000002</v>
      </c>
      <c r="AS26" s="3">
        <v>0</v>
      </c>
      <c r="AT26" s="17">
        <v>180963.48</v>
      </c>
      <c r="AU26" s="15">
        <v>42944</v>
      </c>
      <c r="AV26" s="3" t="s">
        <v>113</v>
      </c>
      <c r="AW26" s="29" t="s">
        <v>68</v>
      </c>
      <c r="AX26" s="141"/>
      <c r="AY26" s="31" t="s">
        <v>140</v>
      </c>
      <c r="AZ26" s="17">
        <v>299877.40000000002</v>
      </c>
      <c r="BA26" s="17">
        <v>180963.48</v>
      </c>
      <c r="BB26" s="16">
        <v>42944</v>
      </c>
      <c r="BC26" s="42">
        <v>43100</v>
      </c>
      <c r="BD26" s="44" t="s">
        <v>128</v>
      </c>
      <c r="BE26" s="3"/>
    </row>
    <row r="27" spans="2:57" s="10" customFormat="1" ht="84.75" thickBot="1" x14ac:dyDescent="0.3">
      <c r="B27" s="11" t="s">
        <v>75</v>
      </c>
      <c r="C27" s="3" t="s">
        <v>76</v>
      </c>
      <c r="D27" s="3" t="s">
        <v>77</v>
      </c>
      <c r="E27" s="3">
        <v>2017</v>
      </c>
      <c r="F27" s="3" t="s">
        <v>108</v>
      </c>
      <c r="G27" s="3" t="s">
        <v>68</v>
      </c>
      <c r="H27" s="3" t="s">
        <v>78</v>
      </c>
      <c r="I27" s="3" t="s">
        <v>131</v>
      </c>
      <c r="J27" s="3" t="s">
        <v>79</v>
      </c>
      <c r="K27" s="3" t="s">
        <v>80</v>
      </c>
      <c r="L27" s="3">
        <v>2017</v>
      </c>
      <c r="M27" s="3" t="s">
        <v>80</v>
      </c>
      <c r="N27" s="3" t="s">
        <v>82</v>
      </c>
      <c r="O27" s="3" t="s">
        <v>81</v>
      </c>
      <c r="P27" s="3">
        <v>0</v>
      </c>
      <c r="Q27" s="3" t="s">
        <v>66</v>
      </c>
      <c r="R27" s="3" t="s">
        <v>66</v>
      </c>
      <c r="S27" s="3" t="s">
        <v>69</v>
      </c>
      <c r="T27" s="3" t="s">
        <v>70</v>
      </c>
      <c r="U27" s="15">
        <v>42851</v>
      </c>
      <c r="V27" s="15">
        <v>43100</v>
      </c>
      <c r="W27" s="3" t="s">
        <v>66</v>
      </c>
      <c r="X27" s="3" t="s">
        <v>74</v>
      </c>
      <c r="Y27" s="3" t="s">
        <v>74</v>
      </c>
      <c r="Z27" s="3" t="s">
        <v>74</v>
      </c>
      <c r="AA27" s="3" t="s">
        <v>74</v>
      </c>
      <c r="AB27" s="5" t="s">
        <v>94</v>
      </c>
      <c r="AC27" s="3" t="s">
        <v>95</v>
      </c>
      <c r="AD27" s="3" t="s">
        <v>96</v>
      </c>
      <c r="AE27" s="3" t="s">
        <v>97</v>
      </c>
      <c r="AF27" s="5" t="s">
        <v>94</v>
      </c>
      <c r="AG27" s="3" t="s">
        <v>98</v>
      </c>
      <c r="AH27" s="3" t="s">
        <v>105</v>
      </c>
      <c r="AI27" s="3" t="s">
        <v>84</v>
      </c>
      <c r="AJ27" s="3" t="s">
        <v>71</v>
      </c>
      <c r="AK27" s="3">
        <v>3610</v>
      </c>
      <c r="AL27" s="3">
        <v>3600</v>
      </c>
      <c r="AM27" s="3" t="s">
        <v>72</v>
      </c>
      <c r="AN27" s="17">
        <f t="shared" si="0"/>
        <v>3367027.6</v>
      </c>
      <c r="AO27" s="3">
        <v>0</v>
      </c>
      <c r="AP27" s="17">
        <f>88494.08+18666.72+290371.2+20897.4+47502+70435.2+48740.88+72592.8</f>
        <v>657700.28</v>
      </c>
      <c r="AQ27" s="3" t="s">
        <v>73</v>
      </c>
      <c r="AR27" s="17">
        <f t="shared" si="1"/>
        <v>3367027.6</v>
      </c>
      <c r="AS27" s="3">
        <v>0</v>
      </c>
      <c r="AT27" s="17">
        <f>88494.08+18666.72+290371.2+20897.4+47502+70435.2+48740.88+72592.8</f>
        <v>657700.28</v>
      </c>
      <c r="AU27" s="15">
        <v>42851</v>
      </c>
      <c r="AV27" s="3" t="s">
        <v>139</v>
      </c>
      <c r="AW27" s="29" t="s">
        <v>68</v>
      </c>
      <c r="AX27" s="141"/>
      <c r="AY27" s="31" t="s">
        <v>140</v>
      </c>
      <c r="AZ27" s="17">
        <v>2350867.6</v>
      </c>
      <c r="BA27" s="17">
        <f>88494.08+18666.72+290371.2+20897.4+47502+70435.2+48740.88+72592.8</f>
        <v>657700.28</v>
      </c>
      <c r="BB27" s="16">
        <v>42851</v>
      </c>
      <c r="BC27" s="42">
        <v>43100</v>
      </c>
      <c r="BD27" s="44" t="s">
        <v>129</v>
      </c>
      <c r="BE27" s="3"/>
    </row>
    <row r="28" spans="2:57" s="10" customFormat="1" ht="84.75" thickBot="1" x14ac:dyDescent="0.3">
      <c r="B28" s="11" t="s">
        <v>75</v>
      </c>
      <c r="C28" s="3" t="s">
        <v>76</v>
      </c>
      <c r="D28" s="3" t="s">
        <v>77</v>
      </c>
      <c r="E28" s="3">
        <v>2017</v>
      </c>
      <c r="F28" s="3" t="s">
        <v>108</v>
      </c>
      <c r="G28" s="3" t="s">
        <v>68</v>
      </c>
      <c r="H28" s="3" t="s">
        <v>78</v>
      </c>
      <c r="I28" s="3" t="s">
        <v>131</v>
      </c>
      <c r="J28" s="3" t="s">
        <v>79</v>
      </c>
      <c r="K28" s="3" t="s">
        <v>80</v>
      </c>
      <c r="L28" s="3">
        <v>2017</v>
      </c>
      <c r="M28" s="3" t="s">
        <v>80</v>
      </c>
      <c r="N28" s="3" t="s">
        <v>82</v>
      </c>
      <c r="O28" s="3" t="s">
        <v>81</v>
      </c>
      <c r="P28" s="3">
        <v>0</v>
      </c>
      <c r="Q28" s="3" t="s">
        <v>66</v>
      </c>
      <c r="R28" s="3" t="s">
        <v>66</v>
      </c>
      <c r="S28" s="3" t="s">
        <v>69</v>
      </c>
      <c r="T28" s="3" t="s">
        <v>70</v>
      </c>
      <c r="U28" s="15">
        <v>42851</v>
      </c>
      <c r="V28" s="15">
        <v>43100</v>
      </c>
      <c r="W28" s="3" t="s">
        <v>66</v>
      </c>
      <c r="X28" s="3" t="s">
        <v>74</v>
      </c>
      <c r="Y28" s="3" t="s">
        <v>74</v>
      </c>
      <c r="Z28" s="3" t="s">
        <v>74</v>
      </c>
      <c r="AA28" s="3" t="s">
        <v>74</v>
      </c>
      <c r="AB28" s="5" t="s">
        <v>94</v>
      </c>
      <c r="AC28" s="3" t="s">
        <v>95</v>
      </c>
      <c r="AD28" s="3" t="s">
        <v>96</v>
      </c>
      <c r="AE28" s="3" t="s">
        <v>97</v>
      </c>
      <c r="AF28" s="5" t="s">
        <v>94</v>
      </c>
      <c r="AG28" s="3" t="s">
        <v>98</v>
      </c>
      <c r="AH28" s="3" t="s">
        <v>105</v>
      </c>
      <c r="AI28" s="3" t="s">
        <v>84</v>
      </c>
      <c r="AJ28" s="3" t="s">
        <v>71</v>
      </c>
      <c r="AK28" s="3">
        <v>3610</v>
      </c>
      <c r="AL28" s="3">
        <v>3600</v>
      </c>
      <c r="AM28" s="3" t="s">
        <v>72</v>
      </c>
      <c r="AN28" s="17">
        <f t="shared" si="0"/>
        <v>3367027.6</v>
      </c>
      <c r="AO28" s="3">
        <v>0</v>
      </c>
      <c r="AP28" s="17">
        <f>88494.08+18666.72+290371.2+20897.4+47502+70435.2+48740.88+72592.8</f>
        <v>657700.28</v>
      </c>
      <c r="AQ28" s="3" t="s">
        <v>73</v>
      </c>
      <c r="AR28" s="17">
        <f t="shared" si="1"/>
        <v>3367027.6</v>
      </c>
      <c r="AS28" s="3">
        <v>0</v>
      </c>
      <c r="AT28" s="17">
        <f>88494.08+18666.72+290371.2+20897.4+47502+70435.2+48740.88+72592.8</f>
        <v>657700.28</v>
      </c>
      <c r="AU28" s="15">
        <v>42851</v>
      </c>
      <c r="AV28" s="3" t="s">
        <v>139</v>
      </c>
      <c r="AW28" s="29" t="s">
        <v>68</v>
      </c>
      <c r="AX28" s="141"/>
      <c r="AY28" s="31" t="s">
        <v>140</v>
      </c>
      <c r="AZ28" s="17">
        <v>2350867.6</v>
      </c>
      <c r="BA28" s="17">
        <f>88494.08+18666.72+290371.2+20897.4+47502+70435.2+48740.88+72592.8</f>
        <v>657700.28</v>
      </c>
      <c r="BB28" s="16">
        <v>42851</v>
      </c>
      <c r="BC28" s="42">
        <v>43100</v>
      </c>
      <c r="BD28" s="44" t="s">
        <v>130</v>
      </c>
      <c r="BE28" s="3"/>
    </row>
    <row r="29" spans="2:57" s="10" customFormat="1" ht="84.75" thickBot="1" x14ac:dyDescent="0.3">
      <c r="B29" s="11" t="s">
        <v>75</v>
      </c>
      <c r="C29" s="3" t="s">
        <v>76</v>
      </c>
      <c r="D29" s="3" t="s">
        <v>77</v>
      </c>
      <c r="E29" s="3">
        <v>2017</v>
      </c>
      <c r="F29" s="3" t="s">
        <v>108</v>
      </c>
      <c r="G29" s="3" t="s">
        <v>68</v>
      </c>
      <c r="H29" s="3" t="s">
        <v>78</v>
      </c>
      <c r="I29" s="3" t="s">
        <v>133</v>
      </c>
      <c r="J29" s="3" t="s">
        <v>79</v>
      </c>
      <c r="K29" s="3" t="s">
        <v>80</v>
      </c>
      <c r="L29" s="3">
        <v>2017</v>
      </c>
      <c r="M29" s="3" t="s">
        <v>80</v>
      </c>
      <c r="N29" s="3" t="s">
        <v>82</v>
      </c>
      <c r="O29" s="3" t="s">
        <v>81</v>
      </c>
      <c r="P29" s="3">
        <v>0</v>
      </c>
      <c r="Q29" s="3" t="s">
        <v>66</v>
      </c>
      <c r="R29" s="3" t="s">
        <v>66</v>
      </c>
      <c r="S29" s="3" t="s">
        <v>69</v>
      </c>
      <c r="T29" s="3" t="s">
        <v>70</v>
      </c>
      <c r="U29" s="15">
        <v>42951</v>
      </c>
      <c r="V29" s="15">
        <v>43100</v>
      </c>
      <c r="W29" s="3" t="s">
        <v>66</v>
      </c>
      <c r="X29" s="3" t="s">
        <v>74</v>
      </c>
      <c r="Y29" s="3" t="s">
        <v>74</v>
      </c>
      <c r="Z29" s="3" t="s">
        <v>74</v>
      </c>
      <c r="AA29" s="3" t="s">
        <v>74</v>
      </c>
      <c r="AB29" s="5" t="s">
        <v>94</v>
      </c>
      <c r="AC29" s="3" t="s">
        <v>95</v>
      </c>
      <c r="AD29" s="3" t="s">
        <v>96</v>
      </c>
      <c r="AE29" s="3" t="s">
        <v>97</v>
      </c>
      <c r="AF29" s="5" t="s">
        <v>94</v>
      </c>
      <c r="AG29" s="3" t="s">
        <v>98</v>
      </c>
      <c r="AH29" s="3" t="s">
        <v>105</v>
      </c>
      <c r="AI29" s="3" t="s">
        <v>84</v>
      </c>
      <c r="AJ29" s="3" t="s">
        <v>71</v>
      </c>
      <c r="AK29" s="3">
        <v>3610</v>
      </c>
      <c r="AL29" s="3">
        <v>3600</v>
      </c>
      <c r="AM29" s="3" t="s">
        <v>72</v>
      </c>
      <c r="AN29" s="17">
        <v>500000</v>
      </c>
      <c r="AO29" s="3">
        <v>0</v>
      </c>
      <c r="AP29" s="17">
        <v>78833.600000000006</v>
      </c>
      <c r="AQ29" s="3" t="s">
        <v>73</v>
      </c>
      <c r="AR29" s="17">
        <v>500000</v>
      </c>
      <c r="AS29" s="3">
        <v>0</v>
      </c>
      <c r="AT29" s="17">
        <v>78833.600000000006</v>
      </c>
      <c r="AU29" s="15">
        <v>42951</v>
      </c>
      <c r="AV29" s="3" t="s">
        <v>139</v>
      </c>
      <c r="AW29" s="29" t="s">
        <v>68</v>
      </c>
      <c r="AX29" s="141"/>
      <c r="AY29" s="31" t="s">
        <v>140</v>
      </c>
      <c r="AZ29" s="17">
        <v>500000</v>
      </c>
      <c r="BA29" s="17">
        <v>78833.600000000006</v>
      </c>
      <c r="BB29" s="16">
        <v>42951</v>
      </c>
      <c r="BC29" s="42">
        <v>43100</v>
      </c>
      <c r="BD29" s="44" t="s">
        <v>132</v>
      </c>
      <c r="BE29" s="3"/>
    </row>
    <row r="30" spans="2:57" s="10" customFormat="1" ht="84.75" thickBot="1" x14ac:dyDescent="0.3">
      <c r="B30" s="11" t="s">
        <v>75</v>
      </c>
      <c r="C30" s="3" t="s">
        <v>76</v>
      </c>
      <c r="D30" s="3" t="s">
        <v>77</v>
      </c>
      <c r="E30" s="3">
        <v>2017</v>
      </c>
      <c r="F30" s="3" t="s">
        <v>108</v>
      </c>
      <c r="G30" s="3" t="s">
        <v>68</v>
      </c>
      <c r="H30" s="3" t="s">
        <v>78</v>
      </c>
      <c r="I30" s="3" t="s">
        <v>107</v>
      </c>
      <c r="J30" s="3" t="s">
        <v>79</v>
      </c>
      <c r="K30" s="3" t="s">
        <v>80</v>
      </c>
      <c r="L30" s="3">
        <v>2017</v>
      </c>
      <c r="M30" s="3" t="s">
        <v>80</v>
      </c>
      <c r="N30" s="3" t="s">
        <v>82</v>
      </c>
      <c r="O30" s="3" t="s">
        <v>81</v>
      </c>
      <c r="P30" s="3">
        <v>0</v>
      </c>
      <c r="Q30" s="3" t="s">
        <v>66</v>
      </c>
      <c r="R30" s="3" t="s">
        <v>66</v>
      </c>
      <c r="S30" s="3" t="s">
        <v>69</v>
      </c>
      <c r="T30" s="3" t="s">
        <v>70</v>
      </c>
      <c r="U30" s="15">
        <v>42852</v>
      </c>
      <c r="V30" s="15">
        <v>43100</v>
      </c>
      <c r="W30" s="3" t="s">
        <v>66</v>
      </c>
      <c r="X30" s="3" t="s">
        <v>74</v>
      </c>
      <c r="Y30" s="3" t="s">
        <v>74</v>
      </c>
      <c r="Z30" s="3" t="s">
        <v>74</v>
      </c>
      <c r="AA30" s="3" t="s">
        <v>74</v>
      </c>
      <c r="AB30" s="5" t="s">
        <v>100</v>
      </c>
      <c r="AC30" s="3" t="s">
        <v>101</v>
      </c>
      <c r="AD30" s="3" t="s">
        <v>102</v>
      </c>
      <c r="AE30" s="3" t="s">
        <v>103</v>
      </c>
      <c r="AF30" s="5" t="s">
        <v>100</v>
      </c>
      <c r="AG30" s="3" t="s">
        <v>98</v>
      </c>
      <c r="AH30" s="3" t="s">
        <v>105</v>
      </c>
      <c r="AI30" s="3" t="s">
        <v>84</v>
      </c>
      <c r="AJ30" s="3" t="s">
        <v>71</v>
      </c>
      <c r="AK30" s="3">
        <v>3610</v>
      </c>
      <c r="AL30" s="3">
        <v>3600</v>
      </c>
      <c r="AM30" s="3" t="s">
        <v>72</v>
      </c>
      <c r="AN30" s="17">
        <f t="shared" si="0"/>
        <v>3367027.6</v>
      </c>
      <c r="AO30" s="3">
        <v>0</v>
      </c>
      <c r="AP30" s="17"/>
      <c r="AQ30" s="3" t="s">
        <v>73</v>
      </c>
      <c r="AR30" s="17">
        <f t="shared" si="1"/>
        <v>3367027.6</v>
      </c>
      <c r="AS30" s="3">
        <v>0</v>
      </c>
      <c r="AT30" s="17">
        <v>563122</v>
      </c>
      <c r="AU30" s="15">
        <v>42852</v>
      </c>
      <c r="AV30" s="3" t="s">
        <v>106</v>
      </c>
      <c r="AW30" s="29" t="s">
        <v>68</v>
      </c>
      <c r="AX30" s="141"/>
      <c r="AY30" s="31" t="s">
        <v>140</v>
      </c>
      <c r="AZ30" s="17">
        <v>1016160</v>
      </c>
      <c r="BA30" s="17">
        <f>42340+76212+196457.6+203232+44880.4</f>
        <v>563122</v>
      </c>
      <c r="BB30" s="16">
        <v>42852</v>
      </c>
      <c r="BC30" s="42">
        <v>43100</v>
      </c>
      <c r="BD30" s="44">
        <v>3641</v>
      </c>
      <c r="BE30" s="3"/>
    </row>
    <row r="31" spans="2:57" s="10" customFormat="1" ht="84.75" thickBot="1" x14ac:dyDescent="0.3">
      <c r="B31" s="11" t="s">
        <v>75</v>
      </c>
      <c r="C31" s="3" t="s">
        <v>76</v>
      </c>
      <c r="D31" s="3" t="s">
        <v>77</v>
      </c>
      <c r="E31" s="3">
        <v>2017</v>
      </c>
      <c r="F31" s="3" t="s">
        <v>108</v>
      </c>
      <c r="G31" s="3" t="s">
        <v>68</v>
      </c>
      <c r="H31" s="3" t="s">
        <v>78</v>
      </c>
      <c r="I31" s="3" t="s">
        <v>107</v>
      </c>
      <c r="J31" s="3" t="s">
        <v>79</v>
      </c>
      <c r="K31" s="3" t="s">
        <v>80</v>
      </c>
      <c r="L31" s="3">
        <v>2017</v>
      </c>
      <c r="M31" s="3" t="s">
        <v>80</v>
      </c>
      <c r="N31" s="3" t="s">
        <v>82</v>
      </c>
      <c r="O31" s="3" t="s">
        <v>81</v>
      </c>
      <c r="P31" s="3">
        <v>0</v>
      </c>
      <c r="Q31" s="3" t="s">
        <v>66</v>
      </c>
      <c r="R31" s="3" t="s">
        <v>66</v>
      </c>
      <c r="S31" s="3" t="s">
        <v>69</v>
      </c>
      <c r="T31" s="3" t="s">
        <v>70</v>
      </c>
      <c r="U31" s="15">
        <v>42852</v>
      </c>
      <c r="V31" s="15">
        <v>43100</v>
      </c>
      <c r="W31" s="3" t="s">
        <v>66</v>
      </c>
      <c r="X31" s="3" t="s">
        <v>74</v>
      </c>
      <c r="Y31" s="3" t="s">
        <v>74</v>
      </c>
      <c r="Z31" s="3" t="s">
        <v>74</v>
      </c>
      <c r="AA31" s="3" t="s">
        <v>74</v>
      </c>
      <c r="AB31" s="5" t="s">
        <v>100</v>
      </c>
      <c r="AC31" s="3" t="s">
        <v>101</v>
      </c>
      <c r="AD31" s="3" t="s">
        <v>102</v>
      </c>
      <c r="AE31" s="3" t="s">
        <v>103</v>
      </c>
      <c r="AF31" s="5" t="s">
        <v>100</v>
      </c>
      <c r="AG31" s="3" t="s">
        <v>98</v>
      </c>
      <c r="AH31" s="3" t="s">
        <v>105</v>
      </c>
      <c r="AI31" s="3" t="s">
        <v>84</v>
      </c>
      <c r="AJ31" s="3" t="s">
        <v>71</v>
      </c>
      <c r="AK31" s="3">
        <v>3610</v>
      </c>
      <c r="AL31" s="3">
        <v>3600</v>
      </c>
      <c r="AM31" s="3" t="s">
        <v>72</v>
      </c>
      <c r="AN31" s="17">
        <f t="shared" si="0"/>
        <v>3367027.6</v>
      </c>
      <c r="AO31" s="3">
        <v>0</v>
      </c>
      <c r="AP31" s="17"/>
      <c r="AQ31" s="3" t="s">
        <v>73</v>
      </c>
      <c r="AR31" s="17">
        <f t="shared" si="1"/>
        <v>3367027.6</v>
      </c>
      <c r="AS31" s="3">
        <v>0</v>
      </c>
      <c r="AT31" s="17">
        <v>563122</v>
      </c>
      <c r="AU31" s="15">
        <v>42852</v>
      </c>
      <c r="AV31" s="3" t="s">
        <v>106</v>
      </c>
      <c r="AW31" s="29" t="s">
        <v>68</v>
      </c>
      <c r="AX31" s="141"/>
      <c r="AY31" s="31" t="s">
        <v>140</v>
      </c>
      <c r="AZ31" s="17">
        <v>1016160</v>
      </c>
      <c r="BA31" s="17">
        <v>563122</v>
      </c>
      <c r="BB31" s="16">
        <v>42852</v>
      </c>
      <c r="BC31" s="42">
        <v>43100</v>
      </c>
      <c r="BD31" s="44">
        <v>3642</v>
      </c>
      <c r="BE31" s="3"/>
    </row>
    <row r="32" spans="2:57" s="10" customFormat="1" ht="84.75" thickBot="1" x14ac:dyDescent="0.3">
      <c r="B32" s="11" t="s">
        <v>75</v>
      </c>
      <c r="C32" s="3" t="s">
        <v>76</v>
      </c>
      <c r="D32" s="3" t="s">
        <v>77</v>
      </c>
      <c r="E32" s="3">
        <v>2017</v>
      </c>
      <c r="F32" s="3" t="s">
        <v>108</v>
      </c>
      <c r="G32" s="3" t="s">
        <v>68</v>
      </c>
      <c r="H32" s="3" t="s">
        <v>78</v>
      </c>
      <c r="I32" s="3" t="s">
        <v>107</v>
      </c>
      <c r="J32" s="3" t="s">
        <v>79</v>
      </c>
      <c r="K32" s="3" t="s">
        <v>80</v>
      </c>
      <c r="L32" s="3">
        <v>2017</v>
      </c>
      <c r="M32" s="3" t="s">
        <v>80</v>
      </c>
      <c r="N32" s="3" t="s">
        <v>82</v>
      </c>
      <c r="O32" s="3" t="s">
        <v>81</v>
      </c>
      <c r="P32" s="3">
        <v>0</v>
      </c>
      <c r="Q32" s="3" t="s">
        <v>66</v>
      </c>
      <c r="R32" s="3" t="s">
        <v>66</v>
      </c>
      <c r="S32" s="3" t="s">
        <v>69</v>
      </c>
      <c r="T32" s="3" t="s">
        <v>70</v>
      </c>
      <c r="U32" s="15">
        <v>42852</v>
      </c>
      <c r="V32" s="15">
        <v>43100</v>
      </c>
      <c r="W32" s="3" t="s">
        <v>66</v>
      </c>
      <c r="X32" s="3" t="s">
        <v>74</v>
      </c>
      <c r="Y32" s="3" t="s">
        <v>74</v>
      </c>
      <c r="Z32" s="3" t="s">
        <v>74</v>
      </c>
      <c r="AA32" s="3" t="s">
        <v>74</v>
      </c>
      <c r="AB32" s="5" t="s">
        <v>100</v>
      </c>
      <c r="AC32" s="3" t="s">
        <v>101</v>
      </c>
      <c r="AD32" s="3" t="s">
        <v>102</v>
      </c>
      <c r="AE32" s="3" t="s">
        <v>103</v>
      </c>
      <c r="AF32" s="5" t="s">
        <v>100</v>
      </c>
      <c r="AG32" s="3" t="s">
        <v>104</v>
      </c>
      <c r="AH32" s="3" t="s">
        <v>105</v>
      </c>
      <c r="AI32" s="3" t="s">
        <v>84</v>
      </c>
      <c r="AJ32" s="3" t="s">
        <v>71</v>
      </c>
      <c r="AK32" s="3">
        <v>3610</v>
      </c>
      <c r="AL32" s="3">
        <v>3600</v>
      </c>
      <c r="AM32" s="3" t="s">
        <v>72</v>
      </c>
      <c r="AN32" s="17">
        <f t="shared" si="0"/>
        <v>3367027.6</v>
      </c>
      <c r="AO32" s="3">
        <v>0</v>
      </c>
      <c r="AP32" s="17"/>
      <c r="AQ32" s="3" t="s">
        <v>73</v>
      </c>
      <c r="AR32" s="17">
        <f t="shared" si="1"/>
        <v>3367027.6</v>
      </c>
      <c r="AS32" s="3">
        <v>0</v>
      </c>
      <c r="AT32" s="17">
        <v>563122</v>
      </c>
      <c r="AU32" s="15">
        <v>42852</v>
      </c>
      <c r="AV32" s="3" t="s">
        <v>106</v>
      </c>
      <c r="AW32" s="29" t="s">
        <v>68</v>
      </c>
      <c r="AX32" s="141"/>
      <c r="AY32" s="31" t="s">
        <v>140</v>
      </c>
      <c r="AZ32" s="17">
        <v>1016160</v>
      </c>
      <c r="BA32" s="17">
        <v>563122</v>
      </c>
      <c r="BB32" s="16">
        <v>42852</v>
      </c>
      <c r="BC32" s="42">
        <v>43100</v>
      </c>
      <c r="BD32" s="44" t="s">
        <v>134</v>
      </c>
      <c r="BE32" s="3"/>
    </row>
    <row r="33" spans="2:57" s="10" customFormat="1" ht="84.75" thickBot="1" x14ac:dyDescent="0.3">
      <c r="B33" s="11" t="s">
        <v>75</v>
      </c>
      <c r="C33" s="3" t="s">
        <v>76</v>
      </c>
      <c r="D33" s="3" t="s">
        <v>77</v>
      </c>
      <c r="E33" s="3">
        <v>2017</v>
      </c>
      <c r="F33" s="3" t="s">
        <v>108</v>
      </c>
      <c r="G33" s="3" t="s">
        <v>68</v>
      </c>
      <c r="H33" s="3" t="s">
        <v>78</v>
      </c>
      <c r="I33" s="3" t="s">
        <v>107</v>
      </c>
      <c r="J33" s="3" t="s">
        <v>79</v>
      </c>
      <c r="K33" s="3" t="s">
        <v>80</v>
      </c>
      <c r="L33" s="3">
        <v>2017</v>
      </c>
      <c r="M33" s="3" t="s">
        <v>80</v>
      </c>
      <c r="N33" s="3" t="s">
        <v>82</v>
      </c>
      <c r="O33" s="3" t="s">
        <v>81</v>
      </c>
      <c r="P33" s="3">
        <v>0</v>
      </c>
      <c r="Q33" s="3" t="s">
        <v>66</v>
      </c>
      <c r="R33" s="3" t="s">
        <v>66</v>
      </c>
      <c r="S33" s="3" t="s">
        <v>69</v>
      </c>
      <c r="T33" s="3" t="s">
        <v>70</v>
      </c>
      <c r="U33" s="15">
        <v>42852</v>
      </c>
      <c r="V33" s="15">
        <v>43100</v>
      </c>
      <c r="W33" s="3" t="s">
        <v>66</v>
      </c>
      <c r="X33" s="3" t="s">
        <v>74</v>
      </c>
      <c r="Y33" s="3" t="s">
        <v>74</v>
      </c>
      <c r="Z33" s="3" t="s">
        <v>74</v>
      </c>
      <c r="AA33" s="3" t="s">
        <v>74</v>
      </c>
      <c r="AB33" s="5" t="s">
        <v>100</v>
      </c>
      <c r="AC33" s="3" t="s">
        <v>101</v>
      </c>
      <c r="AD33" s="3" t="s">
        <v>102</v>
      </c>
      <c r="AE33" s="3" t="s">
        <v>103</v>
      </c>
      <c r="AF33" s="5" t="s">
        <v>100</v>
      </c>
      <c r="AG33" s="3" t="s">
        <v>104</v>
      </c>
      <c r="AH33" s="3" t="s">
        <v>105</v>
      </c>
      <c r="AI33" s="3" t="s">
        <v>84</v>
      </c>
      <c r="AJ33" s="3" t="s">
        <v>71</v>
      </c>
      <c r="AK33" s="3">
        <v>3610</v>
      </c>
      <c r="AL33" s="3">
        <v>3600</v>
      </c>
      <c r="AM33" s="3" t="s">
        <v>72</v>
      </c>
      <c r="AN33" s="17">
        <f t="shared" si="0"/>
        <v>3367027.6</v>
      </c>
      <c r="AO33" s="3">
        <v>0</v>
      </c>
      <c r="AP33" s="17"/>
      <c r="AQ33" s="3" t="s">
        <v>73</v>
      </c>
      <c r="AR33" s="17">
        <f t="shared" si="1"/>
        <v>3367027.6</v>
      </c>
      <c r="AS33" s="3">
        <v>0</v>
      </c>
      <c r="AT33" s="17">
        <v>563122</v>
      </c>
      <c r="AU33" s="15">
        <v>42852</v>
      </c>
      <c r="AV33" s="3" t="s">
        <v>106</v>
      </c>
      <c r="AW33" s="29" t="s">
        <v>68</v>
      </c>
      <c r="AX33" s="141"/>
      <c r="AY33" s="31" t="s">
        <v>140</v>
      </c>
      <c r="AZ33" s="17">
        <v>1016160</v>
      </c>
      <c r="BA33" s="17">
        <v>563122</v>
      </c>
      <c r="BB33" s="16">
        <v>42852</v>
      </c>
      <c r="BC33" s="42">
        <v>43100</v>
      </c>
      <c r="BD33" s="44" t="s">
        <v>135</v>
      </c>
      <c r="BE33" s="3"/>
    </row>
    <row r="34" spans="2:57" ht="84.75" thickBot="1" x14ac:dyDescent="0.3">
      <c r="B34" s="32" t="s">
        <v>75</v>
      </c>
      <c r="C34" s="33" t="s">
        <v>76</v>
      </c>
      <c r="D34" s="33" t="s">
        <v>77</v>
      </c>
      <c r="E34" s="33">
        <v>2017</v>
      </c>
      <c r="F34" s="33" t="s">
        <v>108</v>
      </c>
      <c r="G34" s="33" t="s">
        <v>68</v>
      </c>
      <c r="H34" s="33" t="s">
        <v>78</v>
      </c>
      <c r="I34" s="33" t="s">
        <v>107</v>
      </c>
      <c r="J34" s="33" t="s">
        <v>79</v>
      </c>
      <c r="K34" s="33" t="s">
        <v>80</v>
      </c>
      <c r="L34" s="33">
        <v>2017</v>
      </c>
      <c r="M34" s="33" t="s">
        <v>80</v>
      </c>
      <c r="N34" s="33" t="s">
        <v>82</v>
      </c>
      <c r="O34" s="33" t="s">
        <v>81</v>
      </c>
      <c r="P34" s="33">
        <v>0</v>
      </c>
      <c r="Q34" s="33" t="s">
        <v>66</v>
      </c>
      <c r="R34" s="33" t="s">
        <v>66</v>
      </c>
      <c r="S34" s="33" t="s">
        <v>69</v>
      </c>
      <c r="T34" s="33" t="s">
        <v>70</v>
      </c>
      <c r="U34" s="34">
        <v>42852</v>
      </c>
      <c r="V34" s="34">
        <v>43100</v>
      </c>
      <c r="W34" s="33" t="s">
        <v>66</v>
      </c>
      <c r="X34" s="33" t="s">
        <v>74</v>
      </c>
      <c r="Y34" s="33" t="s">
        <v>74</v>
      </c>
      <c r="Z34" s="33" t="s">
        <v>74</v>
      </c>
      <c r="AA34" s="33" t="s">
        <v>74</v>
      </c>
      <c r="AB34" s="35" t="s">
        <v>100</v>
      </c>
      <c r="AC34" s="33" t="s">
        <v>101</v>
      </c>
      <c r="AD34" s="33" t="s">
        <v>102</v>
      </c>
      <c r="AE34" s="33" t="s">
        <v>103</v>
      </c>
      <c r="AF34" s="35" t="s">
        <v>100</v>
      </c>
      <c r="AG34" s="33" t="s">
        <v>104</v>
      </c>
      <c r="AH34" s="33" t="s">
        <v>105</v>
      </c>
      <c r="AI34" s="33" t="s">
        <v>84</v>
      </c>
      <c r="AJ34" s="33" t="s">
        <v>71</v>
      </c>
      <c r="AK34" s="33">
        <v>3610</v>
      </c>
      <c r="AL34" s="33">
        <v>3600</v>
      </c>
      <c r="AM34" s="33" t="s">
        <v>72</v>
      </c>
      <c r="AN34" s="36">
        <f t="shared" si="0"/>
        <v>3367027.6</v>
      </c>
      <c r="AO34" s="33">
        <v>0</v>
      </c>
      <c r="AP34" s="36"/>
      <c r="AQ34" s="33" t="s">
        <v>73</v>
      </c>
      <c r="AR34" s="36">
        <f t="shared" si="1"/>
        <v>3367027.6</v>
      </c>
      <c r="AS34" s="33">
        <v>0</v>
      </c>
      <c r="AT34" s="36">
        <v>563122</v>
      </c>
      <c r="AU34" s="34">
        <v>42852</v>
      </c>
      <c r="AV34" s="33" t="s">
        <v>106</v>
      </c>
      <c r="AW34" s="37" t="s">
        <v>68</v>
      </c>
      <c r="AX34" s="141"/>
      <c r="AY34" s="38" t="s">
        <v>140</v>
      </c>
      <c r="AZ34" s="36">
        <v>1016160</v>
      </c>
      <c r="BA34" s="36">
        <v>563122</v>
      </c>
      <c r="BB34" s="39">
        <v>42852</v>
      </c>
      <c r="BC34" s="45">
        <v>43100</v>
      </c>
      <c r="BD34" s="44" t="s">
        <v>136</v>
      </c>
      <c r="BE34" s="33"/>
    </row>
    <row r="35" spans="2:57" x14ac:dyDescent="0.25">
      <c r="B35" s="20" t="s">
        <v>88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142"/>
      <c r="AY35" s="21"/>
      <c r="AZ35" s="21"/>
      <c r="BA35" s="21"/>
      <c r="BB35" s="21"/>
      <c r="BC35" s="21"/>
      <c r="BD35" s="21"/>
      <c r="BE35" s="22"/>
    </row>
    <row r="36" spans="2:57" x14ac:dyDescent="0.25">
      <c r="B36" s="23" t="s">
        <v>142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5"/>
    </row>
    <row r="37" spans="2:57" x14ac:dyDescent="0.25">
      <c r="B37" s="23" t="s">
        <v>110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5"/>
    </row>
    <row r="38" spans="2:57" x14ac:dyDescent="0.25">
      <c r="B38" s="23" t="s">
        <v>137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5"/>
    </row>
    <row r="39" spans="2:57" ht="15.75" thickBot="1" x14ac:dyDescent="0.3">
      <c r="B39" s="12" t="s">
        <v>83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4"/>
    </row>
    <row r="45" spans="2:57" x14ac:dyDescent="0.25">
      <c r="AN45" s="19"/>
    </row>
    <row r="48" spans="2:57" x14ac:dyDescent="0.25">
      <c r="AN48" s="18"/>
    </row>
  </sheetData>
  <mergeCells count="60">
    <mergeCell ref="AS13:AS14"/>
    <mergeCell ref="AR13:AR14"/>
    <mergeCell ref="AQ13:AQ14"/>
    <mergeCell ref="AP13:AP14"/>
    <mergeCell ref="AO13:AO14"/>
    <mergeCell ref="AK12:AT12"/>
    <mergeCell ref="W12:AA12"/>
    <mergeCell ref="AB12:AJ12"/>
    <mergeCell ref="AB13:AB14"/>
    <mergeCell ref="AC13:AE13"/>
    <mergeCell ref="AF13:AF14"/>
    <mergeCell ref="AG13:AG14"/>
    <mergeCell ref="AH13:AH14"/>
    <mergeCell ref="AI13:AI14"/>
    <mergeCell ref="AJ13:AJ14"/>
    <mergeCell ref="AT13:AT14"/>
    <mergeCell ref="AN13:AN14"/>
    <mergeCell ref="AM13:AM14"/>
    <mergeCell ref="AL13:AL14"/>
    <mergeCell ref="AK13:AK14"/>
    <mergeCell ref="AA13:AA14"/>
    <mergeCell ref="P12:P14"/>
    <mergeCell ref="Z13:Z14"/>
    <mergeCell ref="Y13:Y14"/>
    <mergeCell ref="W13:W14"/>
    <mergeCell ref="V12:V14"/>
    <mergeCell ref="U12:U14"/>
    <mergeCell ref="X13:X14"/>
    <mergeCell ref="T12:T14"/>
    <mergeCell ref="S12:S14"/>
    <mergeCell ref="R12:R14"/>
    <mergeCell ref="Q12:Q14"/>
    <mergeCell ref="B7:BE11"/>
    <mergeCell ref="B2:BE6"/>
    <mergeCell ref="O12:O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AU12:BE12"/>
    <mergeCell ref="AU13:AU14"/>
    <mergeCell ref="AV13:AV14"/>
    <mergeCell ref="AW13:AW14"/>
    <mergeCell ref="AX13:AX14"/>
    <mergeCell ref="AY13:AY14"/>
    <mergeCell ref="AZ13:AZ14"/>
    <mergeCell ref="BB13:BB14"/>
    <mergeCell ref="BA13:BA14"/>
    <mergeCell ref="BC13:BC14"/>
    <mergeCell ref="BD13:BD14"/>
    <mergeCell ref="BE13:BE14"/>
  </mergeCells>
  <hyperlinks>
    <hyperlink ref="AY15" r:id="rId1"/>
    <hyperlink ref="AY16:AY34" r:id="rId2" display="NOTA INFORMATIVA"/>
  </hyperlinks>
  <pageMargins left="0.70866141732283472" right="0.70866141732283472" top="0.74803149606299213" bottom="0.74803149606299213" header="0.31496062992125984" footer="0.31496062992125984"/>
  <pageSetup scale="3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workbookViewId="0">
      <selection activeCell="G29" sqref="G29"/>
    </sheetView>
  </sheetViews>
  <sheetFormatPr baseColWidth="10" defaultRowHeight="15" x14ac:dyDescent="0.25"/>
  <sheetData>
    <row r="1" spans="2:12" ht="15.75" thickBot="1" x14ac:dyDescent="0.3"/>
    <row r="2" spans="2:12" x14ac:dyDescent="0.25">
      <c r="B2" s="126" t="s">
        <v>65</v>
      </c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2:12" x14ac:dyDescent="0.25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1"/>
    </row>
    <row r="4" spans="2:12" x14ac:dyDescent="0.2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2:12" x14ac:dyDescent="0.25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1"/>
    </row>
    <row r="6" spans="2:12" ht="15.75" thickBot="1" x14ac:dyDescent="0.3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2" x14ac:dyDescent="0.25">
      <c r="B7" s="117" t="s">
        <v>90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x14ac:dyDescent="0.25"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2"/>
    </row>
    <row r="9" spans="2:12" x14ac:dyDescent="0.25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2:12" x14ac:dyDescent="0.25"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2:12" ht="15.75" thickBot="1" x14ac:dyDescent="0.3"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2:12" ht="15" customHeight="1" x14ac:dyDescent="0.25">
      <c r="B12" s="111" t="s">
        <v>91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2:12" x14ac:dyDescent="0.25"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6"/>
    </row>
    <row r="14" spans="2:12" x14ac:dyDescent="0.25"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2:12" ht="3" customHeight="1" thickBot="1" x14ac:dyDescent="0.3"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6"/>
    </row>
    <row r="16" spans="2:12" ht="15" hidden="1" customHeight="1" x14ac:dyDescent="0.25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2:12" ht="37.5" customHeight="1" x14ac:dyDescent="0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7"/>
    </row>
    <row r="18" spans="2:12" ht="15.75" thickBot="1" x14ac:dyDescent="0.3"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40"/>
    </row>
    <row r="19" spans="2:12" x14ac:dyDescent="0.25">
      <c r="B19" s="46" t="s">
        <v>88</v>
      </c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2:12" x14ac:dyDescent="0.25">
      <c r="B20" s="49" t="s">
        <v>142</v>
      </c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2:12" x14ac:dyDescent="0.25">
      <c r="B21" s="49" t="s">
        <v>138</v>
      </c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2:12" s="9" customFormat="1" x14ac:dyDescent="0.25">
      <c r="B22" s="49" t="s">
        <v>137</v>
      </c>
      <c r="C22" s="50"/>
      <c r="D22" s="50"/>
      <c r="E22" s="50"/>
      <c r="F22" s="50"/>
      <c r="G22" s="50"/>
      <c r="H22" s="50"/>
      <c r="I22" s="50"/>
      <c r="J22" s="50"/>
      <c r="K22" s="50"/>
      <c r="L22" s="51"/>
    </row>
    <row r="23" spans="2:12" ht="15.75" thickBot="1" x14ac:dyDescent="0.3">
      <c r="B23" s="52" t="s">
        <v>83</v>
      </c>
      <c r="C23" s="53"/>
      <c r="D23" s="53"/>
      <c r="E23" s="53"/>
      <c r="F23" s="53"/>
      <c r="G23" s="53"/>
      <c r="H23" s="53"/>
      <c r="I23" s="53"/>
      <c r="J23" s="53"/>
      <c r="K23" s="53"/>
      <c r="L23" s="54"/>
    </row>
    <row r="25" spans="2:12" x14ac:dyDescent="0.25">
      <c r="B25" s="8"/>
      <c r="C25" s="8"/>
      <c r="D25" s="8"/>
    </row>
    <row r="26" spans="2:12" x14ac:dyDescent="0.25">
      <c r="B26" s="8"/>
      <c r="C26" s="8"/>
      <c r="D26" s="8"/>
    </row>
  </sheetData>
  <mergeCells count="9">
    <mergeCell ref="B23:L23"/>
    <mergeCell ref="B12:L15"/>
    <mergeCell ref="B7:L11"/>
    <mergeCell ref="B2:L6"/>
    <mergeCell ref="B19:L19"/>
    <mergeCell ref="B20:L20"/>
    <mergeCell ref="B21:L21"/>
    <mergeCell ref="B22:L22"/>
    <mergeCell ref="B17:L18"/>
  </mergeCells>
  <hyperlinks>
    <hyperlink ref="B12" r:id="rId1" display="http://www.rtc.gob.mx/"/>
  </hyperlinks>
  <pageMargins left="0.70866141732283472" right="0.70866141732283472" top="0.74803149606299213" bottom="0.74803149606299213" header="0.31496062992125984" footer="0.31496062992125984"/>
  <pageSetup paperSize="9" scale="9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FRACC. XXV A</vt:lpstr>
      <vt:lpstr>FRACC. XXV  B</vt:lpstr>
      <vt:lpstr>FRACC. XXV  C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2017-07-12T16:27:40Z</cp:lastPrinted>
  <dcterms:created xsi:type="dcterms:W3CDTF">2016-10-24T22:43:16Z</dcterms:created>
  <dcterms:modified xsi:type="dcterms:W3CDTF">2018-01-25T17:58:03Z</dcterms:modified>
</cp:coreProperties>
</file>